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OHP\Desktop\"/>
    </mc:Choice>
  </mc:AlternateContent>
  <xr:revisionPtr revIDLastSave="0" documentId="13_ncr:1_{A39CF85F-B26C-45D3-B61C-94B352BB39AA}" xr6:coauthVersionLast="47" xr6:coauthVersionMax="47" xr10:uidLastSave="{00000000-0000-0000-0000-000000000000}"/>
  <bookViews>
    <workbookView xWindow="-120" yWindow="-120" windowWidth="20730" windowHeight="11040" tabRatio="811" xr2:uid="{4E984A4B-85D1-4415-AADD-777B0C9427FD}"/>
  </bookViews>
  <sheets>
    <sheet name="記入例（漁船）" sheetId="3" r:id="rId1"/>
    <sheet name="R8.4" sheetId="4" r:id="rId2"/>
    <sheet name="R8.5" sheetId="18" r:id="rId3"/>
    <sheet name="R8.6" sheetId="25" r:id="rId4"/>
    <sheet name="R8.7" sheetId="26" r:id="rId5"/>
    <sheet name="R8.8" sheetId="27" r:id="rId6"/>
    <sheet name="R8.9" sheetId="28" r:id="rId7"/>
    <sheet name="R8.10" sheetId="29" r:id="rId8"/>
    <sheet name="R8.11" sheetId="30" r:id="rId9"/>
    <sheet name="R8.12" sheetId="31" r:id="rId10"/>
    <sheet name="R9.1" sheetId="32" r:id="rId11"/>
    <sheet name="R9.2" sheetId="33" r:id="rId12"/>
    <sheet name="R9.3" sheetId="34" r:id="rId13"/>
  </sheets>
  <definedNames>
    <definedName name="_xlnm.Print_Area" localSheetId="7">'R8.10'!$B$1:$P$52</definedName>
    <definedName name="_xlnm.Print_Area" localSheetId="8">'R8.11'!$B$1:$P$52</definedName>
    <definedName name="_xlnm.Print_Area" localSheetId="9">'R8.12'!$B$1:$P$52</definedName>
    <definedName name="_xlnm.Print_Area" localSheetId="1">'R8.4'!$B$1:$P$52</definedName>
    <definedName name="_xlnm.Print_Area" localSheetId="2">'R8.5'!$B$1:$P$52</definedName>
    <definedName name="_xlnm.Print_Area" localSheetId="3">'R8.6'!$B$1:$P$52</definedName>
    <definedName name="_xlnm.Print_Area" localSheetId="4">'R8.7'!$B$1:$P$52</definedName>
    <definedName name="_xlnm.Print_Area" localSheetId="5">'R8.8'!$B$1:$P$52</definedName>
    <definedName name="_xlnm.Print_Area" localSheetId="6">'R8.9'!$B$1:$P$52</definedName>
    <definedName name="_xlnm.Print_Area" localSheetId="10">'R9.1'!$B$1:$P$52</definedName>
    <definedName name="_xlnm.Print_Area" localSheetId="11">'R9.2'!$B$1:$P$52</definedName>
    <definedName name="_xlnm.Print_Area" localSheetId="12">'R9.3'!$B$1:$P$52</definedName>
    <definedName name="_xlnm.Print_Area" localSheetId="0">'記入例（漁船）'!$A$1:$O$52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34" l="1"/>
  <c r="I50" i="34" s="1"/>
  <c r="H48" i="34"/>
  <c r="G48" i="34"/>
  <c r="G50" i="34" s="1"/>
  <c r="G47" i="34"/>
  <c r="C47" i="34"/>
  <c r="P40" i="34"/>
  <c r="P39" i="34"/>
  <c r="P38" i="34"/>
  <c r="P37" i="34"/>
  <c r="P36" i="34"/>
  <c r="P35" i="34"/>
  <c r="P34" i="34"/>
  <c r="P33" i="34"/>
  <c r="P32" i="34"/>
  <c r="P31" i="34"/>
  <c r="P30" i="34"/>
  <c r="P29" i="34"/>
  <c r="P28" i="34"/>
  <c r="P27" i="34"/>
  <c r="P26" i="34"/>
  <c r="P25" i="34"/>
  <c r="P24" i="34"/>
  <c r="P23" i="34"/>
  <c r="P22" i="34"/>
  <c r="P21" i="34"/>
  <c r="P20" i="34"/>
  <c r="P19" i="34"/>
  <c r="P18" i="34"/>
  <c r="P17" i="34"/>
  <c r="P16" i="34"/>
  <c r="P15" i="34"/>
  <c r="P14" i="34"/>
  <c r="P13" i="34"/>
  <c r="P12" i="34"/>
  <c r="P11" i="34"/>
  <c r="P10" i="34"/>
  <c r="L7" i="34"/>
  <c r="L6" i="34"/>
  <c r="L5" i="34"/>
  <c r="L4" i="34"/>
  <c r="I48" i="33"/>
  <c r="I50" i="33" s="1"/>
  <c r="H48" i="33"/>
  <c r="G48" i="33"/>
  <c r="G50" i="33" s="1"/>
  <c r="G47" i="33"/>
  <c r="C47" i="33"/>
  <c r="P40" i="33"/>
  <c r="P39" i="33"/>
  <c r="P38" i="33"/>
  <c r="P37" i="33"/>
  <c r="P36" i="33"/>
  <c r="P35" i="33"/>
  <c r="P34" i="33"/>
  <c r="P33" i="33"/>
  <c r="P32" i="33"/>
  <c r="P31" i="33"/>
  <c r="P30" i="33"/>
  <c r="P29" i="33"/>
  <c r="P28" i="33"/>
  <c r="P27" i="33"/>
  <c r="P26" i="33"/>
  <c r="P25" i="33"/>
  <c r="P24" i="33"/>
  <c r="P23" i="33"/>
  <c r="P22" i="33"/>
  <c r="P21" i="33"/>
  <c r="P20" i="33"/>
  <c r="P19" i="33"/>
  <c r="P18" i="33"/>
  <c r="P17" i="33"/>
  <c r="P16" i="33"/>
  <c r="P15" i="33"/>
  <c r="P14" i="33"/>
  <c r="P13" i="33"/>
  <c r="P12" i="33"/>
  <c r="P11" i="33"/>
  <c r="P10" i="33"/>
  <c r="L7" i="33"/>
  <c r="L6" i="33"/>
  <c r="L5" i="33"/>
  <c r="L4" i="33"/>
  <c r="I50" i="32"/>
  <c r="G50" i="32"/>
  <c r="P48" i="32"/>
  <c r="I48" i="32"/>
  <c r="H48" i="32"/>
  <c r="G48" i="32"/>
  <c r="G47" i="32"/>
  <c r="C47" i="32"/>
  <c r="P40" i="32"/>
  <c r="P39" i="32"/>
  <c r="P38" i="32"/>
  <c r="P37" i="32"/>
  <c r="P36" i="32"/>
  <c r="P35" i="32"/>
  <c r="P34" i="32"/>
  <c r="P33" i="32"/>
  <c r="P32" i="32"/>
  <c r="P31" i="32"/>
  <c r="P30" i="32"/>
  <c r="P29" i="32"/>
  <c r="P28" i="32"/>
  <c r="P27" i="32"/>
  <c r="P26" i="32"/>
  <c r="P25" i="32"/>
  <c r="P24" i="32"/>
  <c r="P23" i="32"/>
  <c r="P22" i="32"/>
  <c r="P21" i="32"/>
  <c r="P20" i="32"/>
  <c r="P19" i="32"/>
  <c r="P18" i="32"/>
  <c r="P17" i="32"/>
  <c r="P16" i="32"/>
  <c r="P15" i="32"/>
  <c r="P14" i="32"/>
  <c r="P13" i="32"/>
  <c r="P12" i="32"/>
  <c r="P11" i="32"/>
  <c r="P10" i="32"/>
  <c r="L7" i="32"/>
  <c r="L6" i="32"/>
  <c r="L5" i="32"/>
  <c r="L4" i="32"/>
  <c r="I48" i="31"/>
  <c r="I50" i="31" s="1"/>
  <c r="H48" i="31"/>
  <c r="G48" i="31"/>
  <c r="G50" i="31" s="1"/>
  <c r="G47" i="31"/>
  <c r="C47" i="31"/>
  <c r="P40" i="31"/>
  <c r="P39" i="31"/>
  <c r="P38" i="31"/>
  <c r="P37" i="31"/>
  <c r="P36" i="31"/>
  <c r="P35" i="31"/>
  <c r="P34" i="31"/>
  <c r="P33" i="31"/>
  <c r="P32" i="31"/>
  <c r="P31" i="31"/>
  <c r="P30" i="31"/>
  <c r="P29" i="31"/>
  <c r="P28" i="31"/>
  <c r="P27" i="31"/>
  <c r="P26" i="31"/>
  <c r="P25" i="31"/>
  <c r="P24" i="31"/>
  <c r="P23" i="31"/>
  <c r="P22" i="31"/>
  <c r="P21" i="31"/>
  <c r="P20" i="31"/>
  <c r="P19" i="31"/>
  <c r="P18" i="31"/>
  <c r="P17" i="31"/>
  <c r="P16" i="31"/>
  <c r="P15" i="31"/>
  <c r="P14" i="31"/>
  <c r="P13" i="31"/>
  <c r="P12" i="31"/>
  <c r="P11" i="31"/>
  <c r="P10" i="31"/>
  <c r="L7" i="31"/>
  <c r="L6" i="31"/>
  <c r="L5" i="31"/>
  <c r="L4" i="31"/>
  <c r="I48" i="30"/>
  <c r="I50" i="30" s="1"/>
  <c r="H48" i="30"/>
  <c r="G48" i="30"/>
  <c r="G50" i="30" s="1"/>
  <c r="G47" i="30"/>
  <c r="C47" i="30"/>
  <c r="P40" i="30"/>
  <c r="P39" i="30"/>
  <c r="P38" i="30"/>
  <c r="P37" i="30"/>
  <c r="P36" i="30"/>
  <c r="P35" i="30"/>
  <c r="P34" i="30"/>
  <c r="P33" i="30"/>
  <c r="P32" i="30"/>
  <c r="P31" i="30"/>
  <c r="P30" i="30"/>
  <c r="P29" i="30"/>
  <c r="P28" i="30"/>
  <c r="P27" i="30"/>
  <c r="P26" i="30"/>
  <c r="P25" i="30"/>
  <c r="P24" i="30"/>
  <c r="P23" i="30"/>
  <c r="P22" i="30"/>
  <c r="P21" i="30"/>
  <c r="P20" i="30"/>
  <c r="P19" i="30"/>
  <c r="P18" i="30"/>
  <c r="P17" i="30"/>
  <c r="P16" i="30"/>
  <c r="P15" i="30"/>
  <c r="P14" i="30"/>
  <c r="P13" i="30"/>
  <c r="P12" i="30"/>
  <c r="P11" i="30"/>
  <c r="P10" i="30"/>
  <c r="L7" i="30"/>
  <c r="L6" i="30"/>
  <c r="L5" i="30"/>
  <c r="L4" i="30"/>
  <c r="I48" i="29"/>
  <c r="I50" i="29" s="1"/>
  <c r="H48" i="29"/>
  <c r="G48" i="29"/>
  <c r="P48" i="29" s="1"/>
  <c r="G47" i="29"/>
  <c r="C47" i="29"/>
  <c r="P40" i="29"/>
  <c r="P39" i="29"/>
  <c r="P38" i="29"/>
  <c r="P37" i="29"/>
  <c r="P36" i="29"/>
  <c r="P35" i="29"/>
  <c r="P34" i="29"/>
  <c r="P33" i="29"/>
  <c r="P32" i="29"/>
  <c r="P31" i="29"/>
  <c r="P30" i="29"/>
  <c r="P29" i="29"/>
  <c r="P28" i="29"/>
  <c r="P27" i="29"/>
  <c r="P26" i="29"/>
  <c r="P25" i="29"/>
  <c r="P24" i="29"/>
  <c r="P23" i="29"/>
  <c r="P22" i="29"/>
  <c r="P21" i="29"/>
  <c r="P20" i="29"/>
  <c r="P19" i="29"/>
  <c r="P18" i="29"/>
  <c r="P17" i="29"/>
  <c r="P16" i="29"/>
  <c r="P15" i="29"/>
  <c r="P14" i="29"/>
  <c r="P13" i="29"/>
  <c r="P12" i="29"/>
  <c r="P11" i="29"/>
  <c r="P10" i="29"/>
  <c r="L7" i="29"/>
  <c r="L6" i="29"/>
  <c r="L5" i="29"/>
  <c r="L4" i="29"/>
  <c r="I48" i="28"/>
  <c r="I50" i="28" s="1"/>
  <c r="H48" i="28"/>
  <c r="G48" i="28"/>
  <c r="G50" i="28" s="1"/>
  <c r="G47" i="28"/>
  <c r="C47" i="28"/>
  <c r="P40" i="28"/>
  <c r="P39" i="28"/>
  <c r="P38" i="28"/>
  <c r="P37" i="28"/>
  <c r="P36" i="28"/>
  <c r="P35" i="28"/>
  <c r="P34" i="28"/>
  <c r="P33" i="28"/>
  <c r="P32" i="28"/>
  <c r="P31" i="28"/>
  <c r="P30" i="28"/>
  <c r="P29" i="28"/>
  <c r="P28" i="28"/>
  <c r="P27" i="28"/>
  <c r="P26" i="28"/>
  <c r="P25" i="28"/>
  <c r="P24" i="28"/>
  <c r="P23" i="28"/>
  <c r="P22" i="28"/>
  <c r="P21" i="28"/>
  <c r="P20" i="28"/>
  <c r="P19" i="28"/>
  <c r="P18" i="28"/>
  <c r="P17" i="28"/>
  <c r="P16" i="28"/>
  <c r="P15" i="28"/>
  <c r="P14" i="28"/>
  <c r="P13" i="28"/>
  <c r="P12" i="28"/>
  <c r="P11" i="28"/>
  <c r="P10" i="28"/>
  <c r="L7" i="28"/>
  <c r="L6" i="28"/>
  <c r="L5" i="28"/>
  <c r="L4" i="28"/>
  <c r="I48" i="27"/>
  <c r="H48" i="27"/>
  <c r="G48" i="27"/>
  <c r="G50" i="27" s="1"/>
  <c r="G47" i="27"/>
  <c r="I50" i="27" s="1"/>
  <c r="C47" i="27"/>
  <c r="P40" i="27"/>
  <c r="P39" i="27"/>
  <c r="P38" i="27"/>
  <c r="P37" i="27"/>
  <c r="P36" i="27"/>
  <c r="P35" i="27"/>
  <c r="P34" i="27"/>
  <c r="P33" i="27"/>
  <c r="P32" i="27"/>
  <c r="P31" i="27"/>
  <c r="P30" i="27"/>
  <c r="P29" i="27"/>
  <c r="P28" i="27"/>
  <c r="P27" i="27"/>
  <c r="P26" i="27"/>
  <c r="P25" i="27"/>
  <c r="P24" i="27"/>
  <c r="P23" i="27"/>
  <c r="P22" i="27"/>
  <c r="P21" i="27"/>
  <c r="P20" i="27"/>
  <c r="P19" i="27"/>
  <c r="P18" i="27"/>
  <c r="P17" i="27"/>
  <c r="P16" i="27"/>
  <c r="P15" i="27"/>
  <c r="P14" i="27"/>
  <c r="P13" i="27"/>
  <c r="P12" i="27"/>
  <c r="P11" i="27"/>
  <c r="P10" i="27"/>
  <c r="L7" i="27"/>
  <c r="L6" i="27"/>
  <c r="L5" i="27"/>
  <c r="L4" i="27"/>
  <c r="G50" i="26"/>
  <c r="I48" i="26"/>
  <c r="I50" i="26" s="1"/>
  <c r="H48" i="26"/>
  <c r="G48" i="26"/>
  <c r="G47" i="26"/>
  <c r="C47" i="26"/>
  <c r="P40" i="26"/>
  <c r="P39" i="26"/>
  <c r="P38" i="26"/>
  <c r="P37" i="26"/>
  <c r="P36" i="26"/>
  <c r="P35" i="26"/>
  <c r="P34" i="26"/>
  <c r="P33" i="26"/>
  <c r="P32" i="26"/>
  <c r="P31" i="26"/>
  <c r="P30" i="26"/>
  <c r="P29" i="26"/>
  <c r="P28" i="26"/>
  <c r="P27" i="26"/>
  <c r="P26" i="26"/>
  <c r="P25" i="26"/>
  <c r="P24" i="26"/>
  <c r="P23" i="26"/>
  <c r="P22" i="26"/>
  <c r="P21" i="26"/>
  <c r="P20" i="26"/>
  <c r="P19" i="26"/>
  <c r="P18" i="26"/>
  <c r="P17" i="26"/>
  <c r="P16" i="26"/>
  <c r="P15" i="26"/>
  <c r="P14" i="26"/>
  <c r="P13" i="26"/>
  <c r="P12" i="26"/>
  <c r="P11" i="26"/>
  <c r="P10" i="26"/>
  <c r="L7" i="26"/>
  <c r="L6" i="26"/>
  <c r="L5" i="26"/>
  <c r="L4" i="26"/>
  <c r="I48" i="25"/>
  <c r="I50" i="25" s="1"/>
  <c r="H48" i="25"/>
  <c r="G48" i="25"/>
  <c r="G50" i="25" s="1"/>
  <c r="G47" i="25"/>
  <c r="C47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10" i="25"/>
  <c r="L7" i="25"/>
  <c r="L6" i="25"/>
  <c r="L5" i="25"/>
  <c r="L4" i="25"/>
  <c r="L7" i="18"/>
  <c r="L6" i="18"/>
  <c r="L5" i="18"/>
  <c r="L4" i="18"/>
  <c r="I48" i="18"/>
  <c r="I50" i="18" s="1"/>
  <c r="H48" i="18"/>
  <c r="G48" i="18"/>
  <c r="G50" i="18" s="1"/>
  <c r="G47" i="18"/>
  <c r="C47" i="18"/>
  <c r="P40" i="18"/>
  <c r="P39" i="18"/>
  <c r="P38" i="18"/>
  <c r="P37" i="18"/>
  <c r="P36" i="18"/>
  <c r="P35" i="18"/>
  <c r="P34" i="18"/>
  <c r="P33" i="18"/>
  <c r="P32" i="18"/>
  <c r="P31" i="18"/>
  <c r="P30" i="18"/>
  <c r="P29" i="18"/>
  <c r="P28" i="18"/>
  <c r="P27" i="18"/>
  <c r="P26" i="18"/>
  <c r="P25" i="18"/>
  <c r="P24" i="18"/>
  <c r="P23" i="18"/>
  <c r="P22" i="18"/>
  <c r="P21" i="18"/>
  <c r="P20" i="18"/>
  <c r="P19" i="18"/>
  <c r="P18" i="18"/>
  <c r="P17" i="18"/>
  <c r="P16" i="18"/>
  <c r="P15" i="18"/>
  <c r="P14" i="18"/>
  <c r="P13" i="18"/>
  <c r="P12" i="18"/>
  <c r="P11" i="18"/>
  <c r="P10" i="18"/>
  <c r="H48" i="4"/>
  <c r="I48" i="4"/>
  <c r="G48" i="4"/>
  <c r="P11" i="4"/>
  <c r="G47" i="4"/>
  <c r="C47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0" i="4"/>
  <c r="H48" i="3"/>
  <c r="G48" i="3"/>
  <c r="F48" i="3"/>
  <c r="F46" i="3"/>
  <c r="B46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M15" i="3"/>
  <c r="O14" i="3"/>
  <c r="O13" i="3"/>
  <c r="O12" i="3"/>
  <c r="O11" i="3"/>
  <c r="O10" i="3"/>
  <c r="M10" i="3"/>
  <c r="P48" i="34" l="1"/>
  <c r="P48" i="33"/>
  <c r="P48" i="31"/>
  <c r="P48" i="30"/>
  <c r="G50" i="29"/>
  <c r="P48" i="28"/>
  <c r="P48" i="27"/>
  <c r="P48" i="26"/>
  <c r="P48" i="25"/>
  <c r="P48" i="18"/>
  <c r="F50" i="3"/>
  <c r="O48" i="3"/>
  <c r="H50" i="3"/>
  <c r="I50" i="4"/>
  <c r="G50" i="4"/>
  <c r="P4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s20442j</author>
  </authors>
  <commentList>
    <comment ref="K8" authorId="0" shapeId="0" xr:uid="{97D5A949-5023-4B90-8D7B-6B056238A852}">
      <text>
        <r>
          <rPr>
            <b/>
            <sz val="14"/>
            <color indexed="39"/>
            <rFont val="BIZ UDPゴシック"/>
            <family val="3"/>
            <charset val="128"/>
          </rPr>
          <t>（生存）放流方法は、より具体的に記載</t>
        </r>
      </text>
    </comment>
    <comment ref="J10" authorId="0" shapeId="0" xr:uid="{01226615-ECE2-4A0C-A0B8-D8BE715ED6A6}">
      <text>
        <r>
          <rPr>
            <b/>
            <sz val="14"/>
            <color indexed="39"/>
            <rFont val="BIZ UDPゴシック"/>
            <family val="3"/>
            <charset val="128"/>
          </rPr>
          <t>主対象魚種のみ記載</t>
        </r>
      </text>
    </comment>
    <comment ref="H11" authorId="0" shapeId="0" xr:uid="{0D86EF40-A0DB-469A-9819-41E0C32D5926}">
      <text>
        <r>
          <rPr>
            <b/>
            <sz val="14"/>
            <color indexed="10"/>
            <rFont val="BIZ UDPゴシック"/>
            <family val="3"/>
            <charset val="128"/>
          </rPr>
          <t>【注】放流尾数の誤り？
　又は　混獲尾数の誤り？</t>
        </r>
      </text>
    </comment>
    <comment ref="I11" authorId="0" shapeId="0" xr:uid="{9B8414AE-EA03-4773-A866-44537F43C582}">
      <text>
        <r>
          <rPr>
            <b/>
            <sz val="14"/>
            <color indexed="39"/>
            <rFont val="BIZ UDPゴシック"/>
            <family val="3"/>
            <charset val="128"/>
          </rPr>
          <t>【注】放流尾数の平均目廻りを記載</t>
        </r>
      </text>
    </comment>
    <comment ref="O11" authorId="0" shapeId="0" xr:uid="{0E7F73B5-B8A9-488F-B8CC-013D547A8F46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★「混獲尾数」≠「漁獲尾数＋放流尾数」に誤り！</t>
        </r>
      </text>
    </comment>
    <comment ref="K15" authorId="0" shapeId="0" xr:uid="{3DD0EACE-35AD-4F3F-85BE-A1922EFBC744}">
      <text>
        <r>
          <rPr>
            <b/>
            <sz val="14"/>
            <color indexed="39"/>
            <rFont val="BIZ UDPゴシック"/>
            <family val="3"/>
            <charset val="128"/>
          </rPr>
          <t>放流なし</t>
        </r>
      </text>
    </comment>
    <comment ref="M15" authorId="0" shapeId="0" xr:uid="{FBF4672E-4FEC-4DAA-BDBC-0C815847AF8E}">
      <text>
        <r>
          <rPr>
            <b/>
            <sz val="14"/>
            <color indexed="39"/>
            <rFont val="BIZ UDPゴシック"/>
            <family val="3"/>
            <charset val="128"/>
          </rPr>
          <t>放流なし</t>
        </r>
      </text>
    </comment>
    <comment ref="O17" authorId="0" shapeId="0" xr:uid="{A128AB41-A424-4A8B-9317-6403012DC100}">
      <text>
        <r>
          <rPr>
            <b/>
            <sz val="14"/>
            <color indexed="10"/>
            <rFont val="BIZ UDPゴシック"/>
            <family val="3"/>
            <charset val="128"/>
          </rPr>
          <t>【注】×印は記入した数値の不整合あり
 ➡ 自家消費分（×１尾）を漁獲尾数に加える！
 ※漁獲尾数は計６尾</t>
        </r>
      </text>
    </comment>
  </commentList>
</comments>
</file>

<file path=xl/sharedStrings.xml><?xml version="1.0" encoding="utf-8"?>
<sst xmlns="http://schemas.openxmlformats.org/spreadsheetml/2006/main" count="1038" uniqueCount="64">
  <si>
    <t>別記様式第10－１号別添２</t>
  </si>
  <si>
    <t>月</t>
    <rPh sb="0" eb="1">
      <t>ガツ</t>
    </rPh>
    <phoneticPr fontId="2"/>
  </si>
  <si>
    <t>漁船名：</t>
    <rPh sb="0" eb="2">
      <t>ギョセン</t>
    </rPh>
    <phoneticPr fontId="2"/>
  </si>
  <si>
    <t>NO.</t>
  </si>
  <si>
    <t>作業日</t>
    <rPh sb="0" eb="3">
      <t>サギョウビ</t>
    </rPh>
    <phoneticPr fontId="2"/>
  </si>
  <si>
    <t>クロマグロ混獲状況</t>
  </si>
  <si>
    <t>対応方法</t>
    <rPh sb="2" eb="4">
      <t>ホウホウ</t>
    </rPh>
    <phoneticPr fontId="2"/>
  </si>
  <si>
    <t>放流作業人数</t>
  </si>
  <si>
    <t>その他</t>
  </si>
  <si>
    <t>クロマグロ混獲尾数</t>
  </si>
  <si>
    <t>うち漁獲尾数</t>
  </si>
  <si>
    <t>うち生存放流尾数</t>
  </si>
  <si>
    <t>正誤</t>
    <rPh sb="0" eb="2">
      <t>セイゴ</t>
    </rPh>
    <phoneticPr fontId="2"/>
  </si>
  <si>
    <t>日</t>
    <rPh sb="0" eb="1">
      <t>ヒ</t>
    </rPh>
    <phoneticPr fontId="2"/>
  </si>
  <si>
    <t>サバ</t>
    <phoneticPr fontId="2"/>
  </si>
  <si>
    <t>延縄</t>
    <rPh sb="0" eb="2">
      <t>ハエナワ</t>
    </rPh>
    <phoneticPr fontId="2"/>
  </si>
  <si>
    <t>（注１）クロマグロの混獲の無い場合でも、操業をおこなった場合には可能な限り、管理野帳を記載すること。</t>
    <phoneticPr fontId="2"/>
  </si>
  <si>
    <t>（注２）対応方法の欄にはクロマグロの放流方法を明記すること。</t>
  </si>
  <si>
    <t>（注３）複数の漁業種類による場合、操業日ごとに、混獲実績があった際の漁法を明記すること。</t>
  </si>
  <si>
    <t>（注４）放流作業に掛かった人数を明記すること。</t>
  </si>
  <si>
    <t>合計</t>
    <rPh sb="0" eb="2">
      <t>ゴウケイ</t>
    </rPh>
    <phoneticPr fontId="2"/>
  </si>
  <si>
    <t>混獲</t>
    <rPh sb="0" eb="2">
      <t>コンカク</t>
    </rPh>
    <phoneticPr fontId="2"/>
  </si>
  <si>
    <t>漁獲</t>
    <rPh sb="0" eb="2">
      <t>ギョカク</t>
    </rPh>
    <phoneticPr fontId="2"/>
  </si>
  <si>
    <t>放流</t>
    <rPh sb="0" eb="2">
      <t>ホウリュウ</t>
    </rPh>
    <phoneticPr fontId="2"/>
  </si>
  <si>
    <t>平均尾数</t>
    <rPh sb="0" eb="2">
      <t>ヘイキン</t>
    </rPh>
    <rPh sb="2" eb="4">
      <t>ビスウ</t>
    </rPh>
    <phoneticPr fontId="2"/>
  </si>
  <si>
    <t>＋</t>
    <phoneticPr fontId="2"/>
  </si>
  <si>
    <t>正
誤</t>
    <rPh sb="0" eb="1">
      <t>タダシ</t>
    </rPh>
    <rPh sb="2" eb="3">
      <t>ゴ</t>
    </rPh>
    <phoneticPr fontId="2"/>
  </si>
  <si>
    <t>アジ</t>
    <phoneticPr fontId="2"/>
  </si>
  <si>
    <t>タイ類</t>
  </si>
  <si>
    <t>釣り</t>
    <rPh sb="0" eb="1">
      <t>ツ</t>
    </rPh>
    <phoneticPr fontId="2"/>
  </si>
  <si>
    <t>(うち混獲あり）</t>
    <rPh sb="3" eb="5">
      <t>コンカク</t>
    </rPh>
    <phoneticPr fontId="2"/>
  </si>
  <si>
    <t>操業
日数</t>
    <rPh sb="0" eb="2">
      <t>ソウギョウ</t>
    </rPh>
    <rPh sb="3" eb="5">
      <t>ニッスウ</t>
    </rPh>
    <phoneticPr fontId="2"/>
  </si>
  <si>
    <t>操業位置
又は
漁場・海域</t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</si>
  <si>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</si>
  <si>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</si>
  <si>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報告年月：</t>
    <rPh sb="2" eb="3">
      <t>ネン</t>
    </rPh>
    <phoneticPr fontId="2"/>
  </si>
  <si>
    <t>漁船登録番号：</t>
    <phoneticPr fontId="2"/>
  </si>
  <si>
    <t>AA１－１２３４</t>
  </si>
  <si>
    <t>（混獲の総尾数÷混獲があった日数）</t>
    <rPh sb="1" eb="3">
      <t>コンカク</t>
    </rPh>
    <rPh sb="4" eb="5">
      <t>ソウ</t>
    </rPh>
    <rPh sb="5" eb="6">
      <t>ビ</t>
    </rPh>
    <rPh sb="6" eb="7">
      <t>スウ</t>
    </rPh>
    <rPh sb="8" eb="10">
      <t>コンカク</t>
    </rPh>
    <rPh sb="14" eb="15">
      <t>ヒ</t>
    </rPh>
    <rPh sb="15" eb="16">
      <t>スウ</t>
    </rPh>
    <phoneticPr fontId="2"/>
  </si>
  <si>
    <t>（放流した総尾数÷混獲があった日数）</t>
    <rPh sb="1" eb="3">
      <t>ホウリュウ</t>
    </rPh>
    <rPh sb="5" eb="6">
      <t>ソウ</t>
    </rPh>
    <rPh sb="6" eb="8">
      <t>ビスウ</t>
    </rPh>
    <rPh sb="9" eb="11">
      <t>コンカク</t>
    </rPh>
    <rPh sb="15" eb="17">
      <t>ニッスウ</t>
    </rPh>
    <phoneticPr fontId="2"/>
  </si>
  <si>
    <t>➡</t>
    <phoneticPr fontId="2"/>
  </si>
  <si>
    <t>操業時の漁法</t>
    <rPh sb="0" eb="2">
      <t>ソウギョウ</t>
    </rPh>
    <phoneticPr fontId="2"/>
  </si>
  <si>
    <t>放流目回り
(kg/尾)</t>
    <rPh sb="0" eb="2">
      <t>ホウリュウ</t>
    </rPh>
    <phoneticPr fontId="2"/>
  </si>
  <si>
    <t>所属漁協：</t>
    <phoneticPr fontId="2"/>
  </si>
  <si>
    <t>●●漁協</t>
  </si>
  <si>
    <t>●●　●●　　</t>
  </si>
  <si>
    <t>作成者：</t>
    <phoneticPr fontId="2"/>
  </si>
  <si>
    <t>令和８年</t>
    <rPh sb="0" eb="2">
      <t>レイワ</t>
    </rPh>
    <rPh sb="3" eb="4">
      <t>ネン</t>
    </rPh>
    <phoneticPr fontId="2"/>
  </si>
  <si>
    <t>日</t>
    <rPh sb="0" eb="1">
      <t>ニチ</t>
    </rPh>
    <phoneticPr fontId="2"/>
  </si>
  <si>
    <t>●●丸</t>
    <rPh sb="2" eb="3">
      <t>マル</t>
    </rPh>
    <phoneticPr fontId="2"/>
  </si>
  <si>
    <r>
      <t>クロマグロ混獲状況管理野帳（</t>
    </r>
    <r>
      <rPr>
        <b/>
        <sz val="18"/>
        <rFont val="BIZ UDPゴシック"/>
        <family val="3"/>
        <charset val="128"/>
      </rPr>
      <t>漁船漁業</t>
    </r>
    <r>
      <rPr>
        <sz val="18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</si>
  <si>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r>
      <t>クロマグロ混獲状況管理野帳（</t>
    </r>
    <r>
      <rPr>
        <b/>
        <sz val="16"/>
        <color rgb="FFFF0000"/>
        <rFont val="BIZ UDPゴシック"/>
        <family val="3"/>
        <charset val="128"/>
      </rPr>
      <t>漁船漁業</t>
    </r>
    <r>
      <rPr>
        <sz val="16"/>
        <color theme="1"/>
        <rFont val="BIZ UDPゴシック"/>
        <family val="3"/>
        <charset val="128"/>
      </rPr>
      <t>）</t>
    </r>
    <rPh sb="14" eb="16">
      <t>ギョセン</t>
    </rPh>
    <rPh sb="16" eb="18">
      <t>ギョギョウ</t>
    </rPh>
    <phoneticPr fontId="2"/>
  </si>
  <si>
    <t>自家消費（１尾）</t>
    <rPh sb="0" eb="2">
      <t>ジカ</t>
    </rPh>
    <rPh sb="2" eb="4">
      <t>ショウヒ</t>
    </rPh>
    <rPh sb="6" eb="7">
      <t>ビ</t>
    </rPh>
    <phoneticPr fontId="2"/>
  </si>
  <si>
    <t>（注５）放流目回りは、放流したクロマグロに応じた平均目回りを記載すること。</t>
  </si>
  <si>
    <t>主な対象魚種</t>
    <rPh sb="2" eb="4">
      <t>タイショウ</t>
    </rPh>
    <phoneticPr fontId="2"/>
  </si>
  <si>
    <r>
      <rPr>
        <b/>
        <sz val="18"/>
        <color theme="1"/>
        <rFont val="AR丸ゴシック体E"/>
        <family val="3"/>
        <charset val="128"/>
      </rPr>
      <t>＝</t>
    </r>
    <r>
      <rPr>
        <b/>
        <sz val="16"/>
        <color theme="1"/>
        <rFont val="游ゴシック"/>
        <family val="3"/>
        <charset val="128"/>
        <scheme val="minor"/>
      </rPr>
      <t>　漁獲</t>
    </r>
    <rPh sb="2" eb="4">
      <t>ギョカク</t>
    </rPh>
    <phoneticPr fontId="2"/>
  </si>
  <si>
    <r>
      <rPr>
        <b/>
        <sz val="20"/>
        <color theme="1"/>
        <rFont val="AR丸ゴシック体E"/>
        <family val="3"/>
        <charset val="128"/>
      </rPr>
      <t>=</t>
    </r>
    <r>
      <rPr>
        <b/>
        <sz val="16"/>
        <color theme="1"/>
        <rFont val="游ゴシック"/>
        <family val="3"/>
        <charset val="128"/>
        <scheme val="minor"/>
      </rPr>
      <t xml:space="preserve">   漁獲</t>
    </r>
    <rPh sb="4" eb="6">
      <t>ギョカク</t>
    </rPh>
    <phoneticPr fontId="2"/>
  </si>
  <si>
    <r>
      <t>（注３）複数の漁業種類による場合、</t>
    </r>
    <r>
      <rPr>
        <sz val="9"/>
        <color rgb="FFFF0000"/>
        <rFont val="BIZ UDPゴシック"/>
        <family val="3"/>
        <charset val="128"/>
      </rPr>
      <t>混獲時の</t>
    </r>
    <r>
      <rPr>
        <sz val="9"/>
        <color theme="1"/>
        <rFont val="BIZ UDPゴシック"/>
        <family val="3"/>
        <charset val="128"/>
      </rPr>
      <t>漁法を明記すること。</t>
    </r>
    <rPh sb="17" eb="20">
      <t>コンカクジ</t>
    </rPh>
    <phoneticPr fontId="2"/>
  </si>
  <si>
    <t>〇〇海域</t>
    <rPh sb="2" eb="4">
      <t>カイイキ</t>
    </rPh>
    <phoneticPr fontId="2"/>
  </si>
  <si>
    <t>漁法</t>
    <phoneticPr fontId="2"/>
  </si>
  <si>
    <t>例）針を外して放流</t>
    <rPh sb="0" eb="1">
      <t>レイ</t>
    </rPh>
    <rPh sb="2" eb="3">
      <t>ハリ</t>
    </rPh>
    <rPh sb="4" eb="5">
      <t>ハズ</t>
    </rPh>
    <rPh sb="7" eb="9">
      <t>ホウリュウ</t>
    </rPh>
    <phoneticPr fontId="2"/>
  </si>
  <si>
    <t>例）テグスを切断</t>
    <rPh sb="0" eb="1">
      <t>レイ</t>
    </rPh>
    <rPh sb="6" eb="8">
      <t>セツダン</t>
    </rPh>
    <phoneticPr fontId="2"/>
  </si>
  <si>
    <r>
      <rPr>
        <sz val="10.5"/>
        <rFont val="ＭＳ ゴシック"/>
        <family val="3"/>
        <charset val="128"/>
      </rPr>
      <t>放流</t>
    </r>
    <r>
      <rPr>
        <sz val="10.5"/>
        <rFont val="ＭＳ 明朝"/>
        <family val="1"/>
        <charset val="128"/>
      </rPr>
      <t>目廻り
(kg/尾)</t>
    </r>
    <rPh sb="0" eb="2">
      <t>ホウリュウ</t>
    </rPh>
    <rPh sb="3" eb="4">
      <t>マワ</t>
    </rPh>
    <phoneticPr fontId="2"/>
  </si>
  <si>
    <t>放流作業
人数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</si>
</sst>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№&quot;0"/>
    <numFmt numFmtId="177" formatCode="0.0"/>
    <numFmt numFmtId="178" formatCode="&quot;令和&quot;0&quot;年&quot;"/>
  </numFmts>
  <fonts count="64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 P丸ゴシック体E"/>
      <family val="3"/>
      <charset val="128"/>
    </font>
    <font>
      <sz val="10.5"/>
      <color theme="1"/>
      <name val="ＭＳ 明朝"/>
      <family val="1"/>
      <charset val="128"/>
    </font>
    <font>
      <sz val="10.5"/>
      <color theme="1"/>
      <name val="游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AR P丸ゴシック体E"/>
      <family val="3"/>
      <charset val="128"/>
    </font>
    <font>
      <sz val="16"/>
      <color theme="1"/>
      <name val="游ゴシック"/>
      <family val="3"/>
      <charset val="128"/>
      <scheme val="minor"/>
    </font>
    <font>
      <sz val="18"/>
      <color theme="1"/>
      <name val="AR P丸ゴシック体E"/>
      <family val="3"/>
      <charset val="128"/>
    </font>
    <font>
      <sz val="10.5"/>
      <color rgb="FFFF0000"/>
      <name val="ＭＳ ゴシック"/>
      <family val="3"/>
      <charset val="128"/>
    </font>
    <font>
      <sz val="11"/>
      <color theme="9" tint="0.39997558519241921"/>
      <name val="ＭＳ ゴシック"/>
      <family val="3"/>
      <charset val="128"/>
    </font>
    <font>
      <b/>
      <sz val="14"/>
      <color theme="9" tint="-0.249977111117893"/>
      <name val="游ゴシック"/>
      <family val="3"/>
      <charset val="128"/>
      <scheme val="minor"/>
    </font>
    <font>
      <b/>
      <sz val="12"/>
      <color theme="9" tint="-0.249977111117893"/>
      <name val="游ゴシック"/>
      <family val="3"/>
      <charset val="128"/>
      <scheme val="minor"/>
    </font>
    <font>
      <b/>
      <sz val="12"/>
      <color rgb="FF00B0F0"/>
      <name val="游ゴシック"/>
      <family val="3"/>
      <charset val="128"/>
      <scheme val="minor"/>
    </font>
    <font>
      <sz val="20"/>
      <color rgb="FFFF0000"/>
      <name val="AR丸ゴシック体E"/>
      <family val="3"/>
      <charset val="128"/>
    </font>
    <font>
      <b/>
      <sz val="16"/>
      <color theme="9" tint="-0.249977111117893"/>
      <name val="游ゴシック"/>
      <family val="3"/>
      <charset val="128"/>
      <scheme val="minor"/>
    </font>
    <font>
      <sz val="28"/>
      <color rgb="FFFF0000"/>
      <name val="AR P丸ゴシック体E"/>
      <family val="3"/>
      <charset val="128"/>
    </font>
    <font>
      <b/>
      <sz val="14"/>
      <color rgb="FF0070C0"/>
      <name val="游ゴシック"/>
      <family val="3"/>
      <charset val="128"/>
      <scheme val="minor"/>
    </font>
    <font>
      <b/>
      <sz val="12"/>
      <color rgb="FF0070C0"/>
      <name val="游ゴシック"/>
      <family val="3"/>
      <charset val="128"/>
      <scheme val="minor"/>
    </font>
    <font>
      <b/>
      <sz val="16"/>
      <color rgb="FF0070C0"/>
      <name val="游ゴシック"/>
      <family val="3"/>
      <charset val="128"/>
      <scheme val="minor"/>
    </font>
    <font>
      <sz val="11"/>
      <color rgb="FF0070C0"/>
      <name val="ＭＳ 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0.5"/>
      <color theme="1"/>
      <name val="BIZ UDPゴシック"/>
      <family val="3"/>
      <charset val="128"/>
    </font>
    <font>
      <sz val="10.5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2"/>
      <color theme="1"/>
      <name val="ＭＳ ゴシック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b/>
      <sz val="14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b/>
      <sz val="14"/>
      <color indexed="39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4"/>
      <color indexed="1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9"/>
      <name val="游ゴシック"/>
      <family val="2"/>
      <charset val="128"/>
      <scheme val="minor"/>
    </font>
    <font>
      <sz val="14"/>
      <color theme="1"/>
      <name val="AR P丸ゴシック体E"/>
      <family val="3"/>
      <charset val="128"/>
    </font>
    <font>
      <b/>
      <sz val="14"/>
      <color rgb="FFFF0000"/>
      <name val="AR P丸ゴシック体E"/>
      <family val="3"/>
      <charset val="128"/>
    </font>
    <font>
      <b/>
      <sz val="18"/>
      <color theme="1"/>
      <name val="AR丸ゴシック体E"/>
      <family val="3"/>
      <charset val="128"/>
    </font>
    <font>
      <sz val="10.5"/>
      <color rgb="FFFF0000"/>
      <name val="ＭＳ 明朝"/>
      <family val="1"/>
      <charset val="128"/>
    </font>
    <font>
      <b/>
      <sz val="20"/>
      <color theme="1"/>
      <name val="AR丸ゴシック体E"/>
      <family val="3"/>
      <charset val="128"/>
    </font>
    <font>
      <sz val="10.5"/>
      <color rgb="FFFF0000"/>
      <name val="BIZ UDP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3"/>
      <charset val="128"/>
    </font>
    <font>
      <sz val="10.5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10" xfId="0" applyFont="1" applyBorder="1">
      <alignment vertical="center"/>
    </xf>
    <xf numFmtId="0" fontId="1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>
      <alignment vertical="center"/>
    </xf>
    <xf numFmtId="0" fontId="14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0" fontId="17" fillId="0" borderId="0" xfId="0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177" fontId="15" fillId="5" borderId="0" xfId="0" applyNumberFormat="1" applyFont="1" applyFill="1" applyAlignment="1">
      <alignment horizontal="right"/>
    </xf>
    <xf numFmtId="177" fontId="15" fillId="3" borderId="0" xfId="0" applyNumberFormat="1" applyFont="1" applyFill="1" applyAlignment="1">
      <alignment horizontal="right"/>
    </xf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 applyAlignment="1">
      <alignment horizontal="right" vertical="center"/>
    </xf>
    <xf numFmtId="0" fontId="22" fillId="0" borderId="11" xfId="0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8" fillId="0" borderId="11" xfId="0" applyFont="1" applyBorder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right" vertical="center"/>
    </xf>
    <xf numFmtId="0" fontId="31" fillId="4" borderId="0" xfId="0" applyFont="1" applyFill="1">
      <alignment vertical="center"/>
    </xf>
    <xf numFmtId="0" fontId="31" fillId="2" borderId="0" xfId="0" applyFont="1" applyFill="1">
      <alignment vertical="center"/>
    </xf>
    <xf numFmtId="0" fontId="33" fillId="0" borderId="4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right" vertical="center"/>
    </xf>
    <xf numFmtId="0" fontId="36" fillId="0" borderId="4" xfId="0" applyFont="1" applyBorder="1">
      <alignment vertical="center"/>
    </xf>
    <xf numFmtId="0" fontId="34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0" xfId="0" applyFont="1">
      <alignment vertical="center"/>
    </xf>
    <xf numFmtId="0" fontId="37" fillId="0" borderId="0" xfId="0" applyFont="1" applyAlignment="1">
      <alignment horizontal="right" vertical="center"/>
    </xf>
    <xf numFmtId="0" fontId="37" fillId="0" borderId="0" xfId="0" applyFont="1" applyAlignment="1">
      <alignment horizontal="center" vertical="center"/>
    </xf>
    <xf numFmtId="0" fontId="33" fillId="0" borderId="12" xfId="0" applyFont="1" applyBorder="1" applyAlignment="1">
      <alignment horizontal="center" vertical="center" wrapText="1"/>
    </xf>
    <xf numFmtId="0" fontId="36" fillId="0" borderId="12" xfId="0" applyFont="1" applyBorder="1">
      <alignment vertical="center"/>
    </xf>
    <xf numFmtId="0" fontId="35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39" fillId="0" borderId="0" xfId="0" applyFont="1" applyAlignment="1">
      <alignment horizontal="left"/>
    </xf>
    <xf numFmtId="0" fontId="40" fillId="3" borderId="0" xfId="0" applyFont="1" applyFill="1">
      <alignment vertical="center"/>
    </xf>
    <xf numFmtId="0" fontId="33" fillId="0" borderId="13" xfId="0" applyFont="1" applyBorder="1" applyAlignment="1">
      <alignment horizontal="center" vertical="center" wrapText="1"/>
    </xf>
    <xf numFmtId="0" fontId="41" fillId="0" borderId="0" xfId="0" applyFont="1" applyAlignment="1">
      <alignment horizontal="center" vertical="center"/>
    </xf>
    <xf numFmtId="178" fontId="42" fillId="0" borderId="0" xfId="0" applyNumberFormat="1" applyFont="1" applyAlignment="1">
      <alignment horizontal="center" vertical="center"/>
    </xf>
    <xf numFmtId="176" fontId="35" fillId="0" borderId="4" xfId="0" applyNumberFormat="1" applyFont="1" applyBorder="1" applyAlignment="1">
      <alignment horizontal="center" vertical="center"/>
    </xf>
    <xf numFmtId="0" fontId="35" fillId="0" borderId="8" xfId="0" applyFont="1" applyBorder="1">
      <alignment vertical="center"/>
    </xf>
    <xf numFmtId="0" fontId="35" fillId="0" borderId="9" xfId="0" applyFont="1" applyBorder="1">
      <alignment vertical="center"/>
    </xf>
    <xf numFmtId="0" fontId="36" fillId="0" borderId="9" xfId="0" applyFont="1" applyBorder="1">
      <alignment vertical="center"/>
    </xf>
    <xf numFmtId="0" fontId="35" fillId="0" borderId="13" xfId="0" applyFont="1" applyBorder="1" applyAlignment="1">
      <alignment horizontal="right" vertical="center"/>
    </xf>
    <xf numFmtId="0" fontId="36" fillId="0" borderId="4" xfId="0" applyFont="1" applyBorder="1" applyAlignment="1">
      <alignment horizontal="center" vertical="center"/>
    </xf>
    <xf numFmtId="0" fontId="35" fillId="0" borderId="4" xfId="0" applyFont="1" applyBorder="1">
      <alignment vertical="center"/>
    </xf>
    <xf numFmtId="0" fontId="35" fillId="0" borderId="4" xfId="0" applyFont="1" applyBorder="1" applyAlignment="1">
      <alignment horizontal="center" vertical="center"/>
    </xf>
    <xf numFmtId="0" fontId="35" fillId="0" borderId="12" xfId="0" applyFont="1" applyBorder="1">
      <alignment vertical="center"/>
    </xf>
    <xf numFmtId="0" fontId="48" fillId="0" borderId="4" xfId="0" applyFont="1" applyBorder="1">
      <alignment vertical="center"/>
    </xf>
    <xf numFmtId="176" fontId="9" fillId="0" borderId="4" xfId="0" applyNumberFormat="1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right" vertical="center"/>
    </xf>
    <xf numFmtId="0" fontId="23" fillId="0" borderId="4" xfId="0" applyFont="1" applyBorder="1">
      <alignment vertical="center"/>
    </xf>
    <xf numFmtId="0" fontId="49" fillId="0" borderId="4" xfId="0" applyFont="1" applyBorder="1">
      <alignment vertical="center"/>
    </xf>
    <xf numFmtId="0" fontId="50" fillId="0" borderId="4" xfId="0" applyFont="1" applyBorder="1">
      <alignment vertical="center"/>
    </xf>
    <xf numFmtId="0" fontId="52" fillId="6" borderId="4" xfId="0" applyFont="1" applyFill="1" applyBorder="1">
      <alignment vertical="center"/>
    </xf>
    <xf numFmtId="0" fontId="12" fillId="6" borderId="4" xfId="0" applyFont="1" applyFill="1" applyBorder="1">
      <alignment vertical="center"/>
    </xf>
    <xf numFmtId="177" fontId="0" fillId="0" borderId="0" xfId="0" applyNumberFormat="1" applyAlignment="1">
      <alignment horizontal="right" vertical="center"/>
    </xf>
    <xf numFmtId="177" fontId="34" fillId="0" borderId="0" xfId="0" applyNumberFormat="1" applyFont="1" applyAlignment="1">
      <alignment horizontal="right" vertical="center"/>
    </xf>
    <xf numFmtId="0" fontId="5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54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9" fillId="0" borderId="12" xfId="0" applyFont="1" applyBorder="1">
      <alignment vertical="center"/>
    </xf>
    <xf numFmtId="0" fontId="9" fillId="0" borderId="14" xfId="0" applyFont="1" applyBorder="1" applyAlignment="1">
      <alignment horizontal="right" vertical="center"/>
    </xf>
    <xf numFmtId="0" fontId="49" fillId="0" borderId="12" xfId="0" applyFont="1" applyBorder="1">
      <alignment vertical="center"/>
    </xf>
    <xf numFmtId="0" fontId="49" fillId="0" borderId="14" xfId="0" applyFont="1" applyBorder="1" applyAlignment="1">
      <alignment horizontal="right" vertical="center"/>
    </xf>
    <xf numFmtId="0" fontId="4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0" borderId="6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9" fillId="6" borderId="4" xfId="0" applyFont="1" applyFill="1" applyBorder="1">
      <alignment vertical="center"/>
    </xf>
    <xf numFmtId="0" fontId="49" fillId="0" borderId="4" xfId="0" applyFont="1" applyBorder="1" applyAlignment="1">
      <alignment horizontal="center" vertical="center"/>
    </xf>
    <xf numFmtId="0" fontId="49" fillId="6" borderId="4" xfId="0" applyFont="1" applyFill="1" applyBorder="1" applyAlignment="1">
      <alignment horizontal="right" vertical="center"/>
    </xf>
    <xf numFmtId="0" fontId="49" fillId="0" borderId="4" xfId="0" applyFont="1" applyBorder="1" applyAlignment="1">
      <alignment horizontal="right" vertical="center"/>
    </xf>
    <xf numFmtId="0" fontId="50" fillId="0" borderId="9" xfId="0" applyFont="1" applyBorder="1">
      <alignment vertical="center"/>
    </xf>
    <xf numFmtId="0" fontId="61" fillId="0" borderId="2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2" fillId="0" borderId="14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127000</xdr:rowOff>
    </xdr:from>
    <xdr:to>
      <xdr:col>5</xdr:col>
      <xdr:colOff>529167</xdr:colOff>
      <xdr:row>5</xdr:row>
      <xdr:rowOff>105833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91F0ECF-2B50-9ED3-2E85-F2A610627BA0}"/>
            </a:ext>
          </a:extLst>
        </xdr:cNvPr>
        <xdr:cNvSpPr txBox="1"/>
      </xdr:nvSpPr>
      <xdr:spPr>
        <a:xfrm>
          <a:off x="370417" y="391583"/>
          <a:ext cx="2222500" cy="10795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【</a:t>
          </a:r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記入例</a:t>
          </a:r>
          <a:r>
            <a:rPr kumimoji="1" lang="en-US" altLang="ja-JP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】</a:t>
          </a:r>
        </a:p>
        <a:p>
          <a:pPr algn="ctr"/>
          <a:r>
            <a:rPr kumimoji="1" lang="ja-JP" altLang="en-US" sz="2000">
              <a:solidFill>
                <a:srgbClr val="FF0000"/>
              </a:solidFill>
              <a:latin typeface="AR P丸ゴシック体E" panose="020F0900000000000000" pitchFamily="50" charset="-128"/>
              <a:ea typeface="AR P丸ゴシック体E" panose="020F0900000000000000" pitchFamily="50" charset="-128"/>
            </a:rPr>
            <a:t>サンプルひな型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554FF-E9D6-4758-B9DE-025887BA3BA9}">
  <sheetPr>
    <tabColor rgb="FFFFC000"/>
  </sheetPr>
  <dimension ref="A1:P52"/>
  <sheetViews>
    <sheetView tabSelected="1" view="pageBreakPreview" topLeftCell="A7" zoomScale="60" zoomScaleNormal="100" workbookViewId="0">
      <selection activeCell="U21" sqref="U21"/>
    </sheetView>
  </sheetViews>
  <sheetFormatPr defaultRowHeight="18.75" x14ac:dyDescent="0.4"/>
  <cols>
    <col min="1" max="1" width="6.25" style="1" customWidth="1"/>
    <col min="2" max="2" width="3.875" customWidth="1"/>
    <col min="3" max="3" width="3.5" customWidth="1"/>
    <col min="4" max="5" width="6.25" customWidth="1"/>
    <col min="6" max="6" width="7.625" customWidth="1"/>
    <col min="7" max="7" width="7.25" customWidth="1"/>
    <col min="8" max="8" width="7.875" customWidth="1"/>
    <col min="9" max="9" width="8.625" style="2" customWidth="1"/>
    <col min="10" max="10" width="13.375" customWidth="1"/>
    <col min="11" max="11" width="20" customWidth="1"/>
    <col min="12" max="12" width="9.125" style="1" customWidth="1"/>
    <col min="13" max="13" width="9.125" style="2" customWidth="1"/>
    <col min="14" max="14" width="13.625" customWidth="1"/>
    <col min="15" max="15" width="5.75" customWidth="1"/>
    <col min="16" max="16" width="6.25" style="3" customWidth="1"/>
  </cols>
  <sheetData>
    <row r="1" spans="1:15" ht="20.45" customHeight="1" x14ac:dyDescent="0.15">
      <c r="A1" s="64" t="s">
        <v>0</v>
      </c>
    </row>
    <row r="2" spans="1:15" ht="24.6" customHeight="1" x14ac:dyDescent="0.4">
      <c r="F2" s="103" t="s">
        <v>51</v>
      </c>
      <c r="G2" s="103"/>
      <c r="H2" s="103"/>
      <c r="I2" s="103"/>
      <c r="J2" s="103"/>
      <c r="K2" s="103"/>
    </row>
    <row r="3" spans="1:15" ht="24" x14ac:dyDescent="0.4">
      <c r="K3" s="10" t="s">
        <v>47</v>
      </c>
      <c r="L3" s="60">
        <v>4</v>
      </c>
      <c r="M3" s="63" t="s">
        <v>1</v>
      </c>
    </row>
    <row r="4" spans="1:15" ht="23.45" customHeight="1" x14ac:dyDescent="0.4">
      <c r="J4" s="90" t="s">
        <v>43</v>
      </c>
      <c r="K4" s="52" t="s">
        <v>44</v>
      </c>
    </row>
    <row r="5" spans="1:15" ht="23.45" customHeight="1" x14ac:dyDescent="0.4">
      <c r="J5" s="90" t="s">
        <v>46</v>
      </c>
      <c r="K5" s="52" t="s">
        <v>45</v>
      </c>
    </row>
    <row r="6" spans="1:15" ht="23.45" customHeight="1" x14ac:dyDescent="0.4">
      <c r="J6" s="90" t="s">
        <v>36</v>
      </c>
      <c r="K6" s="49" t="s">
        <v>37</v>
      </c>
      <c r="L6" s="61"/>
      <c r="M6" s="62"/>
    </row>
    <row r="7" spans="1:15" ht="23.45" customHeight="1" x14ac:dyDescent="0.4">
      <c r="J7" s="90" t="s">
        <v>2</v>
      </c>
      <c r="K7" s="49" t="s">
        <v>49</v>
      </c>
    </row>
    <row r="8" spans="1:15" ht="57" customHeight="1" x14ac:dyDescent="0.4">
      <c r="A8" s="104" t="s">
        <v>3</v>
      </c>
      <c r="B8" s="106" t="s">
        <v>4</v>
      </c>
      <c r="C8" s="107"/>
      <c r="D8" s="136" t="s">
        <v>32</v>
      </c>
      <c r="E8" s="137"/>
      <c r="F8" s="110" t="s">
        <v>5</v>
      </c>
      <c r="G8" s="110"/>
      <c r="H8" s="110"/>
      <c r="I8" s="110"/>
      <c r="J8" s="113" t="s">
        <v>54</v>
      </c>
      <c r="K8" s="111" t="s">
        <v>6</v>
      </c>
      <c r="L8" s="139" t="s">
        <v>59</v>
      </c>
      <c r="M8" s="104" t="s">
        <v>63</v>
      </c>
      <c r="N8" s="104" t="s">
        <v>8</v>
      </c>
      <c r="O8" s="5"/>
    </row>
    <row r="9" spans="1:15" s="1" customFormat="1" ht="66.599999999999994" customHeight="1" x14ac:dyDescent="0.4">
      <c r="A9" s="105"/>
      <c r="B9" s="108"/>
      <c r="C9" s="109"/>
      <c r="D9" s="4" t="s">
        <v>33</v>
      </c>
      <c r="E9" s="22" t="s">
        <v>34</v>
      </c>
      <c r="F9" s="4" t="s">
        <v>9</v>
      </c>
      <c r="G9" s="4" t="s">
        <v>10</v>
      </c>
      <c r="H9" s="98" t="s">
        <v>11</v>
      </c>
      <c r="I9" s="138" t="s">
        <v>62</v>
      </c>
      <c r="J9" s="114"/>
      <c r="K9" s="112"/>
      <c r="L9" s="140"/>
      <c r="M9" s="105"/>
      <c r="N9" s="105"/>
      <c r="O9" s="21" t="s">
        <v>26</v>
      </c>
    </row>
    <row r="10" spans="1:15" ht="20.100000000000001" customHeight="1" x14ac:dyDescent="0.4">
      <c r="A10" s="79">
        <v>1</v>
      </c>
      <c r="B10" s="80">
        <v>2</v>
      </c>
      <c r="C10" s="81" t="s">
        <v>13</v>
      </c>
      <c r="D10" s="135" t="s">
        <v>58</v>
      </c>
      <c r="E10" s="81"/>
      <c r="F10" s="82">
        <v>5</v>
      </c>
      <c r="G10" s="82">
        <v>5</v>
      </c>
      <c r="H10" s="101">
        <v>0</v>
      </c>
      <c r="I10" s="100"/>
      <c r="J10" s="82" t="s">
        <v>28</v>
      </c>
      <c r="K10" s="82"/>
      <c r="L10" s="83"/>
      <c r="M10" s="134" t="str">
        <f>IF(H10&gt;0,"人数？","0")</f>
        <v>0</v>
      </c>
      <c r="N10" s="82"/>
      <c r="O10" s="95" t="str">
        <f t="shared" ref="O10:O40" si="0">IF(F10=(G10+H10),"◯","×")</f>
        <v>◯</v>
      </c>
    </row>
    <row r="11" spans="1:15" ht="30.95" customHeight="1" x14ac:dyDescent="0.4">
      <c r="A11" s="79">
        <v>2</v>
      </c>
      <c r="B11" s="80">
        <v>4</v>
      </c>
      <c r="C11" s="81" t="s">
        <v>13</v>
      </c>
      <c r="D11" s="135" t="s">
        <v>58</v>
      </c>
      <c r="E11" s="81"/>
      <c r="F11" s="85">
        <v>20</v>
      </c>
      <c r="G11" s="86">
        <v>15</v>
      </c>
      <c r="H11" s="101">
        <v>4</v>
      </c>
      <c r="I11" s="102">
        <v>10</v>
      </c>
      <c r="J11" s="82" t="s">
        <v>14</v>
      </c>
      <c r="K11" s="86" t="s">
        <v>60</v>
      </c>
      <c r="L11" s="132" t="s">
        <v>29</v>
      </c>
      <c r="M11" s="84">
        <v>1</v>
      </c>
      <c r="N11" s="82"/>
      <c r="O11" s="96" t="str">
        <f t="shared" si="0"/>
        <v>×</v>
      </c>
    </row>
    <row r="12" spans="1:15" ht="20.100000000000001" customHeight="1" x14ac:dyDescent="0.4">
      <c r="A12" s="79">
        <v>3</v>
      </c>
      <c r="B12" s="80">
        <v>5</v>
      </c>
      <c r="C12" s="81" t="s">
        <v>13</v>
      </c>
      <c r="D12" s="135" t="s">
        <v>58</v>
      </c>
      <c r="E12" s="81"/>
      <c r="F12" s="82">
        <v>20</v>
      </c>
      <c r="G12" s="82">
        <v>15</v>
      </c>
      <c r="H12" s="99">
        <v>5</v>
      </c>
      <c r="I12" s="100">
        <v>10</v>
      </c>
      <c r="J12" s="82" t="s">
        <v>14</v>
      </c>
      <c r="K12" s="86" t="s">
        <v>60</v>
      </c>
      <c r="L12" s="132" t="s">
        <v>29</v>
      </c>
      <c r="M12" s="84">
        <v>1</v>
      </c>
      <c r="N12" s="82"/>
      <c r="O12" s="95" t="str">
        <f t="shared" si="0"/>
        <v>◯</v>
      </c>
    </row>
    <row r="13" spans="1:15" ht="20.100000000000001" customHeight="1" x14ac:dyDescent="0.4">
      <c r="A13" s="79">
        <v>4</v>
      </c>
      <c r="B13" s="80">
        <v>15</v>
      </c>
      <c r="C13" s="81" t="s">
        <v>13</v>
      </c>
      <c r="D13" s="135" t="s">
        <v>58</v>
      </c>
      <c r="E13" s="81"/>
      <c r="F13" s="82">
        <v>10</v>
      </c>
      <c r="G13" s="82">
        <v>0</v>
      </c>
      <c r="H13" s="99">
        <v>10</v>
      </c>
      <c r="I13" s="100">
        <v>10</v>
      </c>
      <c r="J13" s="82" t="s">
        <v>14</v>
      </c>
      <c r="K13" s="86" t="s">
        <v>60</v>
      </c>
      <c r="L13" s="132" t="s">
        <v>29</v>
      </c>
      <c r="M13" s="84">
        <v>1</v>
      </c>
      <c r="N13" s="82"/>
      <c r="O13" s="95" t="str">
        <f t="shared" si="0"/>
        <v>◯</v>
      </c>
    </row>
    <row r="14" spans="1:15" ht="20.100000000000001" customHeight="1" x14ac:dyDescent="0.4">
      <c r="A14" s="79">
        <v>5</v>
      </c>
      <c r="B14" s="80">
        <v>20</v>
      </c>
      <c r="C14" s="81" t="s">
        <v>13</v>
      </c>
      <c r="D14" s="135" t="s">
        <v>58</v>
      </c>
      <c r="E14" s="81"/>
      <c r="F14" s="82">
        <v>3</v>
      </c>
      <c r="G14" s="82">
        <v>2</v>
      </c>
      <c r="H14" s="99">
        <v>1</v>
      </c>
      <c r="I14" s="100">
        <v>5</v>
      </c>
      <c r="J14" s="82" t="s">
        <v>27</v>
      </c>
      <c r="K14" s="86" t="s">
        <v>60</v>
      </c>
      <c r="L14" s="132" t="s">
        <v>29</v>
      </c>
      <c r="M14" s="84">
        <v>1</v>
      </c>
      <c r="N14" s="82"/>
      <c r="O14" s="95" t="str">
        <f t="shared" si="0"/>
        <v>◯</v>
      </c>
    </row>
    <row r="15" spans="1:15" ht="20.100000000000001" customHeight="1" x14ac:dyDescent="0.4">
      <c r="A15" s="79">
        <v>6</v>
      </c>
      <c r="B15" s="80">
        <v>26</v>
      </c>
      <c r="C15" s="81" t="s">
        <v>13</v>
      </c>
      <c r="D15" s="135" t="s">
        <v>58</v>
      </c>
      <c r="E15" s="81"/>
      <c r="F15" s="82">
        <v>15</v>
      </c>
      <c r="G15" s="82">
        <v>15</v>
      </c>
      <c r="H15" s="101">
        <v>0</v>
      </c>
      <c r="I15" s="100"/>
      <c r="J15" s="82" t="s">
        <v>14</v>
      </c>
      <c r="K15" s="131"/>
      <c r="L15" s="83"/>
      <c r="M15" s="133" t="str">
        <f t="shared" ref="M15" si="1">IF(H15&gt;0,"人数？","0")</f>
        <v>0</v>
      </c>
      <c r="N15" s="82"/>
      <c r="O15" s="95" t="str">
        <f t="shared" si="0"/>
        <v>◯</v>
      </c>
    </row>
    <row r="16" spans="1:15" ht="20.100000000000001" customHeight="1" x14ac:dyDescent="0.4">
      <c r="A16" s="79">
        <v>7</v>
      </c>
      <c r="B16" s="80">
        <v>27</v>
      </c>
      <c r="C16" s="81" t="s">
        <v>13</v>
      </c>
      <c r="D16" s="135" t="s">
        <v>58</v>
      </c>
      <c r="E16" s="81"/>
      <c r="F16" s="82">
        <v>1</v>
      </c>
      <c r="G16" s="82">
        <v>0</v>
      </c>
      <c r="H16" s="99">
        <v>1</v>
      </c>
      <c r="I16" s="100">
        <v>2</v>
      </c>
      <c r="J16" s="82" t="s">
        <v>14</v>
      </c>
      <c r="K16" s="86" t="s">
        <v>61</v>
      </c>
      <c r="L16" s="132" t="s">
        <v>15</v>
      </c>
      <c r="M16" s="84">
        <v>2</v>
      </c>
      <c r="N16" s="82"/>
      <c r="O16" s="95" t="str">
        <f t="shared" si="0"/>
        <v>◯</v>
      </c>
    </row>
    <row r="17" spans="1:15" ht="20.100000000000001" customHeight="1" x14ac:dyDescent="0.4">
      <c r="A17" s="79">
        <v>8</v>
      </c>
      <c r="B17" s="80">
        <v>28</v>
      </c>
      <c r="C17" s="81" t="s">
        <v>13</v>
      </c>
      <c r="D17" s="135" t="s">
        <v>58</v>
      </c>
      <c r="E17" s="81"/>
      <c r="F17" s="82">
        <v>10</v>
      </c>
      <c r="G17" s="89">
        <v>5</v>
      </c>
      <c r="H17" s="99">
        <v>4</v>
      </c>
      <c r="I17" s="100">
        <v>10</v>
      </c>
      <c r="J17" s="82" t="s">
        <v>14</v>
      </c>
      <c r="K17" s="86" t="s">
        <v>60</v>
      </c>
      <c r="L17" s="132" t="s">
        <v>15</v>
      </c>
      <c r="M17" s="84">
        <v>2</v>
      </c>
      <c r="N17" s="88" t="s">
        <v>52</v>
      </c>
      <c r="O17" s="96" t="str">
        <f t="shared" si="0"/>
        <v>×</v>
      </c>
    </row>
    <row r="18" spans="1:15" ht="20.100000000000001" customHeight="1" x14ac:dyDescent="0.4">
      <c r="A18" s="79">
        <v>9</v>
      </c>
      <c r="B18" s="80"/>
      <c r="C18" s="81" t="s">
        <v>13</v>
      </c>
      <c r="D18" s="81"/>
      <c r="E18" s="81"/>
      <c r="F18" s="82"/>
      <c r="G18" s="82"/>
      <c r="H18" s="99"/>
      <c r="I18" s="100"/>
      <c r="J18" s="82"/>
      <c r="K18" s="87"/>
      <c r="L18" s="83"/>
      <c r="M18" s="84"/>
      <c r="N18" s="82"/>
      <c r="O18" s="95" t="str">
        <f t="shared" si="0"/>
        <v>◯</v>
      </c>
    </row>
    <row r="19" spans="1:15" ht="20.100000000000001" customHeight="1" x14ac:dyDescent="0.4">
      <c r="A19" s="79">
        <v>10</v>
      </c>
      <c r="B19" s="80"/>
      <c r="C19" s="81" t="s">
        <v>13</v>
      </c>
      <c r="D19" s="81"/>
      <c r="E19" s="81"/>
      <c r="F19" s="82"/>
      <c r="G19" s="82"/>
      <c r="H19" s="99"/>
      <c r="I19" s="100"/>
      <c r="J19" s="82"/>
      <c r="K19" s="82"/>
      <c r="L19" s="83"/>
      <c r="M19" s="84"/>
      <c r="N19" s="82"/>
      <c r="O19" s="95" t="str">
        <f t="shared" si="0"/>
        <v>◯</v>
      </c>
    </row>
    <row r="20" spans="1:15" ht="20.100000000000001" customHeight="1" x14ac:dyDescent="0.4">
      <c r="A20" s="79">
        <v>11</v>
      </c>
      <c r="B20" s="80"/>
      <c r="C20" s="81" t="s">
        <v>13</v>
      </c>
      <c r="D20" s="81"/>
      <c r="E20" s="81"/>
      <c r="F20" s="82"/>
      <c r="G20" s="82"/>
      <c r="H20" s="99"/>
      <c r="I20" s="100"/>
      <c r="J20" s="82"/>
      <c r="K20" s="82"/>
      <c r="L20" s="83"/>
      <c r="M20" s="84"/>
      <c r="N20" s="82"/>
      <c r="O20" s="95" t="str">
        <f t="shared" si="0"/>
        <v>◯</v>
      </c>
    </row>
    <row r="21" spans="1:15" ht="20.100000000000001" customHeight="1" x14ac:dyDescent="0.4">
      <c r="A21" s="79">
        <v>12</v>
      </c>
      <c r="B21" s="80"/>
      <c r="C21" s="81" t="s">
        <v>13</v>
      </c>
      <c r="D21" s="81"/>
      <c r="E21" s="81"/>
      <c r="F21" s="82"/>
      <c r="G21" s="82"/>
      <c r="H21" s="99"/>
      <c r="I21" s="100"/>
      <c r="J21" s="82"/>
      <c r="K21" s="82"/>
      <c r="L21" s="83"/>
      <c r="M21" s="84"/>
      <c r="N21" s="82"/>
      <c r="O21" s="95" t="str">
        <f t="shared" si="0"/>
        <v>◯</v>
      </c>
    </row>
    <row r="22" spans="1:15" ht="20.100000000000001" customHeight="1" x14ac:dyDescent="0.4">
      <c r="A22" s="79">
        <v>13</v>
      </c>
      <c r="B22" s="80"/>
      <c r="C22" s="81" t="s">
        <v>13</v>
      </c>
      <c r="D22" s="81"/>
      <c r="E22" s="81"/>
      <c r="F22" s="82"/>
      <c r="G22" s="82"/>
      <c r="H22" s="99"/>
      <c r="I22" s="100"/>
      <c r="J22" s="82"/>
      <c r="K22" s="82"/>
      <c r="L22" s="83"/>
      <c r="M22" s="84"/>
      <c r="N22" s="82"/>
      <c r="O22" s="95" t="str">
        <f t="shared" si="0"/>
        <v>◯</v>
      </c>
    </row>
    <row r="23" spans="1:15" ht="20.100000000000001" customHeight="1" x14ac:dyDescent="0.4">
      <c r="A23" s="79">
        <v>14</v>
      </c>
      <c r="B23" s="80"/>
      <c r="C23" s="81" t="s">
        <v>13</v>
      </c>
      <c r="D23" s="81"/>
      <c r="E23" s="81"/>
      <c r="F23" s="82"/>
      <c r="G23" s="82"/>
      <c r="H23" s="99"/>
      <c r="I23" s="100"/>
      <c r="J23" s="82"/>
      <c r="K23" s="82"/>
      <c r="L23" s="83"/>
      <c r="M23" s="84"/>
      <c r="N23" s="82"/>
      <c r="O23" s="95" t="str">
        <f t="shared" si="0"/>
        <v>◯</v>
      </c>
    </row>
    <row r="24" spans="1:15" ht="20.100000000000001" customHeight="1" x14ac:dyDescent="0.4">
      <c r="A24" s="79">
        <v>15</v>
      </c>
      <c r="B24" s="80"/>
      <c r="C24" s="81" t="s">
        <v>13</v>
      </c>
      <c r="D24" s="81"/>
      <c r="E24" s="81"/>
      <c r="F24" s="82"/>
      <c r="G24" s="82"/>
      <c r="H24" s="99"/>
      <c r="I24" s="100"/>
      <c r="J24" s="82"/>
      <c r="K24" s="82"/>
      <c r="L24" s="83"/>
      <c r="M24" s="84"/>
      <c r="N24" s="82"/>
      <c r="O24" s="95" t="str">
        <f t="shared" si="0"/>
        <v>◯</v>
      </c>
    </row>
    <row r="25" spans="1:15" ht="20.100000000000001" customHeight="1" x14ac:dyDescent="0.4">
      <c r="A25" s="79">
        <v>16</v>
      </c>
      <c r="B25" s="80"/>
      <c r="C25" s="81" t="s">
        <v>13</v>
      </c>
      <c r="D25" s="81"/>
      <c r="E25" s="81"/>
      <c r="F25" s="82"/>
      <c r="G25" s="82"/>
      <c r="H25" s="99"/>
      <c r="I25" s="100"/>
      <c r="J25" s="82"/>
      <c r="K25" s="82"/>
      <c r="L25" s="83"/>
      <c r="M25" s="84"/>
      <c r="N25" s="82"/>
      <c r="O25" s="95" t="str">
        <f t="shared" si="0"/>
        <v>◯</v>
      </c>
    </row>
    <row r="26" spans="1:15" ht="20.100000000000001" customHeight="1" x14ac:dyDescent="0.4">
      <c r="A26" s="79">
        <v>17</v>
      </c>
      <c r="B26" s="80"/>
      <c r="C26" s="81" t="s">
        <v>13</v>
      </c>
      <c r="D26" s="81"/>
      <c r="E26" s="81"/>
      <c r="F26" s="82"/>
      <c r="G26" s="82"/>
      <c r="H26" s="99"/>
      <c r="I26" s="100"/>
      <c r="J26" s="82"/>
      <c r="K26" s="82"/>
      <c r="L26" s="83"/>
      <c r="M26" s="84"/>
      <c r="N26" s="82"/>
      <c r="O26" s="95" t="str">
        <f t="shared" si="0"/>
        <v>◯</v>
      </c>
    </row>
    <row r="27" spans="1:15" ht="20.100000000000001" customHeight="1" x14ac:dyDescent="0.4">
      <c r="A27" s="79">
        <v>18</v>
      </c>
      <c r="B27" s="80"/>
      <c r="C27" s="81" t="s">
        <v>13</v>
      </c>
      <c r="D27" s="81"/>
      <c r="E27" s="81"/>
      <c r="F27" s="82"/>
      <c r="G27" s="82"/>
      <c r="H27" s="99"/>
      <c r="I27" s="100"/>
      <c r="J27" s="82"/>
      <c r="K27" s="82"/>
      <c r="L27" s="83"/>
      <c r="M27" s="84"/>
      <c r="N27" s="82"/>
      <c r="O27" s="95" t="str">
        <f t="shared" si="0"/>
        <v>◯</v>
      </c>
    </row>
    <row r="28" spans="1:15" ht="20.100000000000001" customHeight="1" x14ac:dyDescent="0.4">
      <c r="A28" s="79">
        <v>19</v>
      </c>
      <c r="B28" s="80"/>
      <c r="C28" s="81" t="s">
        <v>13</v>
      </c>
      <c r="D28" s="81"/>
      <c r="E28" s="81"/>
      <c r="F28" s="82"/>
      <c r="G28" s="82"/>
      <c r="H28" s="99"/>
      <c r="I28" s="100"/>
      <c r="J28" s="82"/>
      <c r="K28" s="82"/>
      <c r="L28" s="83"/>
      <c r="M28" s="84"/>
      <c r="N28" s="82"/>
      <c r="O28" s="95" t="str">
        <f t="shared" si="0"/>
        <v>◯</v>
      </c>
    </row>
    <row r="29" spans="1:15" ht="20.100000000000001" customHeight="1" x14ac:dyDescent="0.4">
      <c r="A29" s="79">
        <v>20</v>
      </c>
      <c r="B29" s="80"/>
      <c r="C29" s="81" t="s">
        <v>13</v>
      </c>
      <c r="D29" s="81"/>
      <c r="E29" s="81"/>
      <c r="F29" s="82"/>
      <c r="G29" s="82"/>
      <c r="H29" s="99"/>
      <c r="I29" s="100"/>
      <c r="J29" s="82"/>
      <c r="K29" s="82"/>
      <c r="L29" s="83"/>
      <c r="M29" s="84"/>
      <c r="N29" s="82"/>
      <c r="O29" s="95" t="str">
        <f t="shared" si="0"/>
        <v>◯</v>
      </c>
    </row>
    <row r="30" spans="1:15" ht="20.100000000000001" customHeight="1" x14ac:dyDescent="0.4">
      <c r="A30" s="79">
        <v>21</v>
      </c>
      <c r="B30" s="80"/>
      <c r="C30" s="81" t="s">
        <v>13</v>
      </c>
      <c r="D30" s="81"/>
      <c r="E30" s="81"/>
      <c r="F30" s="82"/>
      <c r="G30" s="82"/>
      <c r="H30" s="99"/>
      <c r="I30" s="100"/>
      <c r="J30" s="82"/>
      <c r="K30" s="82"/>
      <c r="L30" s="83"/>
      <c r="M30" s="84"/>
      <c r="N30" s="82"/>
      <c r="O30" s="95" t="str">
        <f t="shared" si="0"/>
        <v>◯</v>
      </c>
    </row>
    <row r="31" spans="1:15" ht="20.100000000000001" customHeight="1" x14ac:dyDescent="0.4">
      <c r="A31" s="79">
        <v>22</v>
      </c>
      <c r="B31" s="80"/>
      <c r="C31" s="81" t="s">
        <v>13</v>
      </c>
      <c r="D31" s="81"/>
      <c r="E31" s="81"/>
      <c r="F31" s="82"/>
      <c r="G31" s="82"/>
      <c r="H31" s="99"/>
      <c r="I31" s="100"/>
      <c r="J31" s="82"/>
      <c r="K31" s="82"/>
      <c r="L31" s="83"/>
      <c r="M31" s="84"/>
      <c r="N31" s="82"/>
      <c r="O31" s="95" t="str">
        <f t="shared" si="0"/>
        <v>◯</v>
      </c>
    </row>
    <row r="32" spans="1:15" ht="20.100000000000001" customHeight="1" x14ac:dyDescent="0.4">
      <c r="A32" s="79">
        <v>23</v>
      </c>
      <c r="B32" s="80"/>
      <c r="C32" s="81" t="s">
        <v>13</v>
      </c>
      <c r="D32" s="81"/>
      <c r="E32" s="81"/>
      <c r="F32" s="82"/>
      <c r="G32" s="82"/>
      <c r="H32" s="99"/>
      <c r="I32" s="100"/>
      <c r="J32" s="82"/>
      <c r="K32" s="82"/>
      <c r="L32" s="83"/>
      <c r="M32" s="84"/>
      <c r="N32" s="82"/>
      <c r="O32" s="95" t="str">
        <f t="shared" si="0"/>
        <v>◯</v>
      </c>
    </row>
    <row r="33" spans="1:16" ht="20.100000000000001" customHeight="1" x14ac:dyDescent="0.4">
      <c r="A33" s="79">
        <v>24</v>
      </c>
      <c r="B33" s="80"/>
      <c r="C33" s="81" t="s">
        <v>13</v>
      </c>
      <c r="D33" s="81"/>
      <c r="E33" s="81"/>
      <c r="F33" s="82"/>
      <c r="G33" s="82"/>
      <c r="H33" s="99"/>
      <c r="I33" s="100"/>
      <c r="J33" s="82"/>
      <c r="K33" s="82"/>
      <c r="L33" s="83"/>
      <c r="M33" s="84"/>
      <c r="N33" s="82"/>
      <c r="O33" s="95" t="str">
        <f t="shared" si="0"/>
        <v>◯</v>
      </c>
    </row>
    <row r="34" spans="1:16" ht="20.100000000000001" customHeight="1" x14ac:dyDescent="0.4">
      <c r="A34" s="79">
        <v>25</v>
      </c>
      <c r="B34" s="80"/>
      <c r="C34" s="81" t="s">
        <v>13</v>
      </c>
      <c r="D34" s="81"/>
      <c r="E34" s="81"/>
      <c r="F34" s="82"/>
      <c r="G34" s="82"/>
      <c r="H34" s="99"/>
      <c r="I34" s="100"/>
      <c r="J34" s="82"/>
      <c r="K34" s="82"/>
      <c r="L34" s="83"/>
      <c r="M34" s="84"/>
      <c r="N34" s="82"/>
      <c r="O34" s="95" t="str">
        <f t="shared" si="0"/>
        <v>◯</v>
      </c>
    </row>
    <row r="35" spans="1:16" ht="20.100000000000001" customHeight="1" x14ac:dyDescent="0.4">
      <c r="A35" s="79">
        <v>26</v>
      </c>
      <c r="B35" s="80"/>
      <c r="C35" s="81" t="s">
        <v>13</v>
      </c>
      <c r="D35" s="81"/>
      <c r="E35" s="81"/>
      <c r="F35" s="82"/>
      <c r="G35" s="82"/>
      <c r="H35" s="99"/>
      <c r="I35" s="100"/>
      <c r="J35" s="82"/>
      <c r="K35" s="82"/>
      <c r="L35" s="83"/>
      <c r="M35" s="84"/>
      <c r="N35" s="82"/>
      <c r="O35" s="95" t="str">
        <f t="shared" si="0"/>
        <v>◯</v>
      </c>
    </row>
    <row r="36" spans="1:16" ht="20.100000000000001" customHeight="1" x14ac:dyDescent="0.4">
      <c r="A36" s="79">
        <v>27</v>
      </c>
      <c r="B36" s="80"/>
      <c r="C36" s="81" t="s">
        <v>13</v>
      </c>
      <c r="D36" s="81"/>
      <c r="E36" s="81"/>
      <c r="F36" s="82"/>
      <c r="G36" s="82"/>
      <c r="H36" s="99"/>
      <c r="I36" s="100"/>
      <c r="J36" s="82"/>
      <c r="K36" s="82"/>
      <c r="L36" s="83"/>
      <c r="M36" s="84"/>
      <c r="N36" s="82"/>
      <c r="O36" s="95" t="str">
        <f t="shared" si="0"/>
        <v>◯</v>
      </c>
    </row>
    <row r="37" spans="1:16" ht="20.100000000000001" customHeight="1" x14ac:dyDescent="0.4">
      <c r="A37" s="79">
        <v>28</v>
      </c>
      <c r="B37" s="80"/>
      <c r="C37" s="81" t="s">
        <v>13</v>
      </c>
      <c r="D37" s="81"/>
      <c r="E37" s="81"/>
      <c r="F37" s="82"/>
      <c r="G37" s="82"/>
      <c r="H37" s="99"/>
      <c r="I37" s="100"/>
      <c r="J37" s="82"/>
      <c r="K37" s="82"/>
      <c r="L37" s="83"/>
      <c r="M37" s="84"/>
      <c r="N37" s="82"/>
      <c r="O37" s="95" t="str">
        <f t="shared" si="0"/>
        <v>◯</v>
      </c>
    </row>
    <row r="38" spans="1:16" ht="20.100000000000001" customHeight="1" x14ac:dyDescent="0.4">
      <c r="A38" s="79">
        <v>29</v>
      </c>
      <c r="B38" s="80"/>
      <c r="C38" s="81" t="s">
        <v>13</v>
      </c>
      <c r="D38" s="81"/>
      <c r="E38" s="81"/>
      <c r="F38" s="82"/>
      <c r="G38" s="82"/>
      <c r="H38" s="99"/>
      <c r="I38" s="100"/>
      <c r="J38" s="82"/>
      <c r="K38" s="82"/>
      <c r="L38" s="83"/>
      <c r="M38" s="84"/>
      <c r="N38" s="82"/>
      <c r="O38" s="95" t="str">
        <f t="shared" si="0"/>
        <v>◯</v>
      </c>
    </row>
    <row r="39" spans="1:16" ht="20.100000000000001" customHeight="1" x14ac:dyDescent="0.4">
      <c r="A39" s="79">
        <v>30</v>
      </c>
      <c r="B39" s="80"/>
      <c r="C39" s="81" t="s">
        <v>13</v>
      </c>
      <c r="D39" s="81"/>
      <c r="E39" s="81"/>
      <c r="F39" s="82"/>
      <c r="G39" s="82"/>
      <c r="H39" s="99"/>
      <c r="I39" s="100"/>
      <c r="J39" s="82"/>
      <c r="K39" s="82"/>
      <c r="L39" s="83"/>
      <c r="M39" s="84"/>
      <c r="N39" s="82"/>
      <c r="O39" s="95" t="str">
        <f t="shared" si="0"/>
        <v>◯</v>
      </c>
    </row>
    <row r="40" spans="1:16" ht="19.5" x14ac:dyDescent="0.4">
      <c r="A40" s="79">
        <v>31</v>
      </c>
      <c r="B40" s="80"/>
      <c r="C40" s="81" t="s">
        <v>13</v>
      </c>
      <c r="D40" s="81"/>
      <c r="E40" s="81"/>
      <c r="F40" s="82"/>
      <c r="G40" s="82"/>
      <c r="H40" s="99"/>
      <c r="I40" s="100"/>
      <c r="J40" s="82"/>
      <c r="K40" s="82"/>
      <c r="L40" s="83"/>
      <c r="M40" s="84"/>
      <c r="N40" s="82"/>
      <c r="O40" s="95" t="str">
        <f t="shared" si="0"/>
        <v>◯</v>
      </c>
    </row>
    <row r="41" spans="1:16" s="7" customFormat="1" ht="15.75" x14ac:dyDescent="0.4">
      <c r="A41" s="6" t="s">
        <v>16</v>
      </c>
      <c r="I41" s="9"/>
      <c r="L41" s="8"/>
      <c r="M41" s="9"/>
      <c r="P41" s="3"/>
    </row>
    <row r="42" spans="1:16" s="7" customFormat="1" ht="15.75" x14ac:dyDescent="0.4">
      <c r="A42" s="6" t="s">
        <v>17</v>
      </c>
      <c r="I42" s="9"/>
      <c r="L42" s="8"/>
      <c r="M42" s="9"/>
      <c r="P42" s="3"/>
    </row>
    <row r="43" spans="1:16" s="7" customFormat="1" ht="15.75" x14ac:dyDescent="0.4">
      <c r="A43" s="6" t="s">
        <v>18</v>
      </c>
      <c r="I43" s="9"/>
      <c r="L43" s="8"/>
      <c r="M43" s="9"/>
      <c r="P43" s="3"/>
    </row>
    <row r="44" spans="1:16" s="7" customFormat="1" ht="15.75" x14ac:dyDescent="0.4">
      <c r="A44" s="6" t="s">
        <v>19</v>
      </c>
      <c r="I44" s="9"/>
      <c r="L44" s="8"/>
      <c r="M44" s="9"/>
      <c r="P44" s="3"/>
    </row>
    <row r="45" spans="1:16" ht="15.75" customHeight="1" thickBot="1" x14ac:dyDescent="0.45">
      <c r="A45" s="94" t="s">
        <v>53</v>
      </c>
    </row>
    <row r="46" spans="1:16" ht="39.75" thickBot="1" x14ac:dyDescent="0.45">
      <c r="A46" s="23" t="s">
        <v>31</v>
      </c>
      <c r="B46" s="10">
        <f>COUNTA(B10:B40)</f>
        <v>8</v>
      </c>
      <c r="C46" s="11"/>
      <c r="D46" s="11"/>
      <c r="E46" s="11"/>
      <c r="F46" s="12">
        <f>COUNTIF(F10:F40, "&gt;0")</f>
        <v>8</v>
      </c>
      <c r="G46" t="s">
        <v>30</v>
      </c>
    </row>
    <row r="47" spans="1:16" ht="19.5" thickBot="1" x14ac:dyDescent="0.45">
      <c r="B47" s="1"/>
      <c r="F47" s="13"/>
      <c r="J47" s="19"/>
      <c r="K47" s="1"/>
      <c r="L47" s="2"/>
      <c r="M47"/>
      <c r="O47" s="3" t="s">
        <v>12</v>
      </c>
    </row>
    <row r="48" spans="1:16" ht="34.5" thickBot="1" x14ac:dyDescent="0.45">
      <c r="D48" s="14"/>
      <c r="E48" s="29" t="s">
        <v>20</v>
      </c>
      <c r="F48" s="43">
        <f>SUM(F10:F31)</f>
        <v>84</v>
      </c>
      <c r="G48" s="44">
        <f t="shared" ref="G48:H48" si="2">SUM(G10:G31)</f>
        <v>57</v>
      </c>
      <c r="H48" s="65">
        <f t="shared" si="2"/>
        <v>25</v>
      </c>
      <c r="J48" s="41" t="s">
        <v>21</v>
      </c>
      <c r="K48" s="97" t="s">
        <v>55</v>
      </c>
      <c r="L48" s="33" t="s">
        <v>25</v>
      </c>
      <c r="M48" s="37" t="s">
        <v>23</v>
      </c>
      <c r="N48" s="36" t="s">
        <v>40</v>
      </c>
      <c r="O48" s="38" t="str">
        <f>IF(F48=(G48+H48),"◯","×")</f>
        <v>×</v>
      </c>
    </row>
    <row r="49" spans="2:16" ht="20.25" thickBot="1" x14ac:dyDescent="0.45">
      <c r="B49" s="15"/>
      <c r="C49" s="16"/>
      <c r="D49" s="16"/>
      <c r="E49" s="16"/>
      <c r="F49" s="40" t="s">
        <v>21</v>
      </c>
      <c r="G49" s="17" t="s">
        <v>22</v>
      </c>
      <c r="H49" s="32" t="s">
        <v>23</v>
      </c>
      <c r="L49" s="34"/>
      <c r="N49" s="35"/>
      <c r="P49" s="18"/>
    </row>
    <row r="50" spans="2:16" ht="33" customHeight="1" thickTop="1" x14ac:dyDescent="0.5">
      <c r="B50" s="27"/>
      <c r="C50" s="28" t="s">
        <v>24</v>
      </c>
      <c r="D50" s="28"/>
      <c r="E50" s="28"/>
      <c r="F50" s="25">
        <f>$F$48/$F$46</f>
        <v>10.5</v>
      </c>
      <c r="G50" s="20"/>
      <c r="H50" s="26">
        <f>$H$48/$F$46</f>
        <v>3.125</v>
      </c>
    </row>
    <row r="51" spans="2:16" ht="24" x14ac:dyDescent="0.4">
      <c r="F51" s="39" t="s">
        <v>21</v>
      </c>
      <c r="G51" s="24"/>
      <c r="H51" s="31" t="s">
        <v>23</v>
      </c>
    </row>
    <row r="52" spans="2:16" x14ac:dyDescent="0.4">
      <c r="F52" s="42" t="s">
        <v>38</v>
      </c>
      <c r="H52" s="30" t="s">
        <v>39</v>
      </c>
    </row>
  </sheetData>
  <mergeCells count="10">
    <mergeCell ref="F2:K2"/>
    <mergeCell ref="N8:N9"/>
    <mergeCell ref="A8:A9"/>
    <mergeCell ref="B8:C9"/>
    <mergeCell ref="D8:E8"/>
    <mergeCell ref="F8:I8"/>
    <mergeCell ref="K8:K9"/>
    <mergeCell ref="L8:L9"/>
    <mergeCell ref="M8:M9"/>
    <mergeCell ref="J8:J9"/>
  </mergeCells>
  <phoneticPr fontId="2"/>
  <pageMargins left="0.31496062992125984" right="0.31496062992125984" top="0.15748031496062992" bottom="0.15748031496062992" header="0.11811023622047245" footer="0.11811023622047245"/>
  <pageSetup paperSize="9" scale="65" orientation="portrait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BE1B3-C291-4E14-857A-2ADB0CAECCD3}">
  <dimension ref="B1:Q52"/>
  <sheetViews>
    <sheetView view="pageBreakPreview" zoomScale="60" zoomScaleNormal="100" workbookViewId="0">
      <selection activeCell="M4" sqref="M4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12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EA283-0970-4F68-B2BC-BF5D4CAC9E58}">
  <dimension ref="B1:Q52"/>
  <sheetViews>
    <sheetView view="pageBreakPreview" zoomScale="60" zoomScaleNormal="100" workbookViewId="0">
      <selection activeCell="M4" sqref="M4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9</v>
      </c>
      <c r="M3" s="67">
        <v>1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615BF-D291-4A5D-B645-13E06FCD431C}">
  <dimension ref="B1:Q52"/>
  <sheetViews>
    <sheetView view="pageBreakPreview" zoomScale="60" zoomScaleNormal="100" workbookViewId="0">
      <selection activeCell="K8" sqref="K8:K9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9</v>
      </c>
      <c r="M3" s="67">
        <v>2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F4820-2960-42F9-ACFA-EDF8D3FBFB44}">
  <dimension ref="B1:Q52"/>
  <sheetViews>
    <sheetView view="pageBreakPreview" zoomScale="60" zoomScaleNormal="100" workbookViewId="0">
      <selection activeCell="M4" sqref="M4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9</v>
      </c>
      <c r="M3" s="67">
        <v>3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186DA-D8F0-4FD8-BD7F-EE8FEDE1617A}">
  <dimension ref="B1:Q52"/>
  <sheetViews>
    <sheetView view="pageBreakPreview" zoomScale="60" zoomScaleNormal="100" workbookViewId="0">
      <selection activeCell="L4" sqref="L4:L7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4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">
        <v>44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">
        <v>45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49" t="s">
        <v>37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49" t="s">
        <v>49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8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29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M6:N6"/>
    <mergeCell ref="L8:L9"/>
    <mergeCell ref="M8:M9"/>
    <mergeCell ref="N8:N9"/>
    <mergeCell ref="B8:B9"/>
    <mergeCell ref="C8:D9"/>
    <mergeCell ref="E8:F8"/>
    <mergeCell ref="G8:J8"/>
    <mergeCell ref="G2:L2"/>
    <mergeCell ref="K8:K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0E522-A436-49E5-B7F3-F81B4F724820}">
  <dimension ref="B1:Q52"/>
  <sheetViews>
    <sheetView view="pageBreakPreview" zoomScale="60" zoomScaleNormal="100" workbookViewId="0">
      <selection activeCell="V6" sqref="V6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7E7F3-FBBF-46CB-AC8A-735A68696B62}">
  <dimension ref="B1:Q52"/>
  <sheetViews>
    <sheetView view="pageBreakPreview" zoomScale="60" zoomScaleNormal="100" workbookViewId="0">
      <selection activeCell="V6" sqref="V6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80600-ECCA-4DF7-8E21-6030532FB0D4}">
  <dimension ref="B1:Q52"/>
  <sheetViews>
    <sheetView view="pageBreakPreview" zoomScale="60" zoomScaleNormal="100" workbookViewId="0">
      <selection activeCell="W13" sqref="W13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5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B120E-7D64-4CD6-BB0C-3276B56774A4}">
  <dimension ref="B1:Q52"/>
  <sheetViews>
    <sheetView view="pageBreakPreview" zoomScale="60" zoomScaleNormal="100" workbookViewId="0">
      <selection activeCell="X12" sqref="X12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8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519FF-97C9-4BD9-949E-7496A694D25D}">
  <dimension ref="B1:Q52"/>
  <sheetViews>
    <sheetView view="pageBreakPreview" zoomScale="60" zoomScaleNormal="100" workbookViewId="0">
      <selection activeCell="M5" sqref="M5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9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4454-2469-43CE-B97B-D3F0DE13303A}">
  <dimension ref="B1:Q52"/>
  <sheetViews>
    <sheetView view="pageBreakPreview" zoomScale="60" zoomScaleNormal="100" workbookViewId="0">
      <selection activeCell="M5" sqref="M5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10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7898C-522B-47E5-8053-2402DA763D3F}">
  <dimension ref="B1:Q52"/>
  <sheetViews>
    <sheetView view="pageBreakPreview" zoomScale="60" zoomScaleNormal="100" workbookViewId="0">
      <selection activeCell="M4" sqref="M4"/>
    </sheetView>
  </sheetViews>
  <sheetFormatPr defaultRowHeight="18.75" x14ac:dyDescent="0.4"/>
  <cols>
    <col min="1" max="1" width="1.875" customWidth="1"/>
    <col min="2" max="2" width="6.625" style="1" customWidth="1"/>
    <col min="3" max="3" width="4.625" customWidth="1"/>
    <col min="4" max="4" width="3.5" customWidth="1"/>
    <col min="5" max="6" width="6.25" customWidth="1"/>
    <col min="7" max="7" width="9.375" customWidth="1"/>
    <col min="8" max="8" width="8.375" customWidth="1"/>
    <col min="9" max="9" width="9.5" customWidth="1"/>
    <col min="10" max="10" width="12.75" style="2" customWidth="1"/>
    <col min="11" max="11" width="13.5" customWidth="1"/>
    <col min="12" max="12" width="15.375" customWidth="1"/>
    <col min="13" max="13" width="7" style="1" customWidth="1"/>
    <col min="14" max="14" width="8.5" style="2" customWidth="1"/>
    <col min="15" max="15" width="7.75" customWidth="1"/>
    <col min="16" max="16" width="6.125" customWidth="1"/>
    <col min="17" max="17" width="6.25" style="3" customWidth="1"/>
  </cols>
  <sheetData>
    <row r="1" spans="2:16" ht="20.45" customHeight="1" x14ac:dyDescent="0.15">
      <c r="B1" s="59" t="s">
        <v>0</v>
      </c>
      <c r="C1" s="49"/>
      <c r="D1" s="49"/>
      <c r="E1" s="49"/>
      <c r="F1" s="49"/>
      <c r="G1" s="49"/>
      <c r="H1" s="49"/>
      <c r="I1" s="49"/>
      <c r="J1" s="50"/>
      <c r="K1" s="49"/>
      <c r="L1" s="49"/>
      <c r="M1" s="51"/>
      <c r="N1" s="50"/>
      <c r="O1" s="49"/>
    </row>
    <row r="2" spans="2:16" ht="24.6" customHeight="1" x14ac:dyDescent="0.4">
      <c r="B2" s="51"/>
      <c r="C2" s="49"/>
      <c r="D2" s="49"/>
      <c r="E2" s="49"/>
      <c r="F2" s="49"/>
      <c r="G2" s="124" t="s">
        <v>50</v>
      </c>
      <c r="H2" s="124"/>
      <c r="I2" s="124"/>
      <c r="J2" s="124"/>
      <c r="K2" s="124"/>
      <c r="L2" s="124"/>
      <c r="M2" s="51"/>
      <c r="N2" s="50"/>
      <c r="O2" s="49"/>
    </row>
    <row r="3" spans="2:16" x14ac:dyDescent="0.4">
      <c r="B3" s="51"/>
      <c r="C3" s="49"/>
      <c r="D3" s="49"/>
      <c r="E3" s="49"/>
      <c r="F3" s="49"/>
      <c r="G3" s="49"/>
      <c r="H3" s="49"/>
      <c r="I3" s="49"/>
      <c r="J3" s="50"/>
      <c r="K3" s="91" t="s">
        <v>35</v>
      </c>
      <c r="L3" s="68">
        <v>8</v>
      </c>
      <c r="M3" s="67">
        <v>11</v>
      </c>
      <c r="N3" s="52" t="s">
        <v>1</v>
      </c>
      <c r="O3" s="49"/>
    </row>
    <row r="4" spans="2:16" x14ac:dyDescent="0.4">
      <c r="B4" s="51"/>
      <c r="C4" s="49"/>
      <c r="D4" s="49"/>
      <c r="E4" s="49"/>
      <c r="F4" s="49"/>
      <c r="G4" s="49"/>
      <c r="H4" s="49"/>
      <c r="I4" s="49"/>
      <c r="J4" s="50"/>
      <c r="K4" s="91" t="s">
        <v>43</v>
      </c>
      <c r="L4" s="52" t="str">
        <f>+'R8.4'!$L$4</f>
        <v>●●漁協</v>
      </c>
      <c r="N4" s="50"/>
      <c r="O4" s="49"/>
    </row>
    <row r="5" spans="2:16" x14ac:dyDescent="0.4">
      <c r="B5" s="51"/>
      <c r="C5" s="49"/>
      <c r="D5" s="49"/>
      <c r="E5" s="49"/>
      <c r="F5" s="49"/>
      <c r="G5" s="49"/>
      <c r="H5" s="49"/>
      <c r="I5" s="49"/>
      <c r="J5" s="50"/>
      <c r="K5" s="91" t="s">
        <v>46</v>
      </c>
      <c r="L5" s="52" t="str">
        <f>+'R8.4'!$L$5</f>
        <v>●●　●●　　</v>
      </c>
      <c r="N5" s="50"/>
      <c r="O5" s="49"/>
    </row>
    <row r="6" spans="2:16" x14ac:dyDescent="0.4">
      <c r="B6" s="51"/>
      <c r="C6" s="49"/>
      <c r="D6" s="49"/>
      <c r="E6" s="49"/>
      <c r="F6" s="49"/>
      <c r="G6" s="49"/>
      <c r="H6" s="49"/>
      <c r="I6" s="49"/>
      <c r="J6" s="50"/>
      <c r="K6" s="91" t="s">
        <v>36</v>
      </c>
      <c r="L6" s="52" t="str">
        <f>+'R8.4'!$L$6</f>
        <v>AA１－１２３４</v>
      </c>
      <c r="M6" s="125"/>
      <c r="N6" s="125"/>
      <c r="O6" s="49"/>
    </row>
    <row r="7" spans="2:16" ht="27" customHeight="1" x14ac:dyDescent="0.4">
      <c r="B7" s="51"/>
      <c r="C7" s="49"/>
      <c r="D7" s="49"/>
      <c r="E7" s="49"/>
      <c r="F7" s="49"/>
      <c r="G7" s="49"/>
      <c r="H7" s="49"/>
      <c r="I7" s="49"/>
      <c r="J7" s="50"/>
      <c r="K7" s="91" t="s">
        <v>2</v>
      </c>
      <c r="L7" s="52" t="str">
        <f>+'R8.4'!$L$7</f>
        <v>●●丸</v>
      </c>
      <c r="M7" s="51"/>
      <c r="N7" s="50"/>
      <c r="O7" s="49"/>
    </row>
    <row r="8" spans="2:16" ht="57" customHeight="1" x14ac:dyDescent="0.4">
      <c r="B8" s="115" t="s">
        <v>3</v>
      </c>
      <c r="C8" s="117" t="s">
        <v>4</v>
      </c>
      <c r="D8" s="118"/>
      <c r="E8" s="121" t="s">
        <v>32</v>
      </c>
      <c r="F8" s="122"/>
      <c r="G8" s="123" t="s">
        <v>5</v>
      </c>
      <c r="H8" s="123"/>
      <c r="I8" s="123"/>
      <c r="J8" s="123"/>
      <c r="K8" s="121" t="s">
        <v>54</v>
      </c>
      <c r="L8" s="126" t="s">
        <v>6</v>
      </c>
      <c r="M8" s="126" t="s">
        <v>41</v>
      </c>
      <c r="N8" s="115" t="s">
        <v>7</v>
      </c>
      <c r="O8" s="115" t="s">
        <v>8</v>
      </c>
      <c r="P8" s="5"/>
    </row>
    <row r="9" spans="2:16" s="1" customFormat="1" ht="66.599999999999994" customHeight="1" x14ac:dyDescent="0.4">
      <c r="B9" s="116"/>
      <c r="C9" s="119"/>
      <c r="D9" s="120"/>
      <c r="E9" s="45" t="s">
        <v>33</v>
      </c>
      <c r="F9" s="46" t="s">
        <v>34</v>
      </c>
      <c r="G9" s="45" t="s">
        <v>9</v>
      </c>
      <c r="H9" s="45" t="s">
        <v>10</v>
      </c>
      <c r="I9" s="57" t="s">
        <v>11</v>
      </c>
      <c r="J9" s="66" t="s">
        <v>42</v>
      </c>
      <c r="K9" s="130"/>
      <c r="L9" s="127"/>
      <c r="M9" s="127"/>
      <c r="N9" s="116"/>
      <c r="O9" s="116"/>
      <c r="P9" s="21" t="s">
        <v>26</v>
      </c>
    </row>
    <row r="10" spans="2:16" ht="20.100000000000001" customHeight="1" x14ac:dyDescent="0.4">
      <c r="B10" s="69">
        <v>1</v>
      </c>
      <c r="C10" s="70"/>
      <c r="D10" s="71" t="s">
        <v>13</v>
      </c>
      <c r="E10" s="72"/>
      <c r="F10" s="72"/>
      <c r="G10" s="48"/>
      <c r="H10" s="48"/>
      <c r="I10" s="58"/>
      <c r="J10" s="73"/>
      <c r="K10" s="48"/>
      <c r="L10" s="48"/>
      <c r="M10" s="74"/>
      <c r="N10" s="47"/>
      <c r="O10" s="75"/>
      <c r="P10" s="3" t="str">
        <f t="shared" ref="P10:P40" si="0">IF(G10=(H10+I10),"◯","×")</f>
        <v>◯</v>
      </c>
    </row>
    <row r="11" spans="2:16" ht="23.45" customHeight="1" x14ac:dyDescent="0.4">
      <c r="B11" s="69">
        <v>2</v>
      </c>
      <c r="C11" s="70"/>
      <c r="D11" s="71" t="s">
        <v>13</v>
      </c>
      <c r="E11" s="71"/>
      <c r="F11" s="71"/>
      <c r="G11" s="48"/>
      <c r="H11" s="48"/>
      <c r="I11" s="58"/>
      <c r="J11" s="73"/>
      <c r="K11" s="75"/>
      <c r="L11" s="75"/>
      <c r="M11" s="76"/>
      <c r="N11" s="47"/>
      <c r="O11" s="75"/>
      <c r="P11" s="3" t="str">
        <f t="shared" si="0"/>
        <v>◯</v>
      </c>
    </row>
    <row r="12" spans="2:16" ht="20.100000000000001" customHeight="1" x14ac:dyDescent="0.4">
      <c r="B12" s="69">
        <v>3</v>
      </c>
      <c r="C12" s="70"/>
      <c r="D12" s="71" t="s">
        <v>13</v>
      </c>
      <c r="E12" s="71"/>
      <c r="F12" s="71"/>
      <c r="G12" s="75"/>
      <c r="H12" s="75"/>
      <c r="I12" s="77"/>
      <c r="J12" s="73"/>
      <c r="K12" s="75"/>
      <c r="L12" s="75"/>
      <c r="M12" s="76"/>
      <c r="N12" s="47"/>
      <c r="O12" s="75"/>
      <c r="P12" s="3" t="str">
        <f t="shared" si="0"/>
        <v>◯</v>
      </c>
    </row>
    <row r="13" spans="2:16" ht="20.100000000000001" customHeight="1" x14ac:dyDescent="0.4">
      <c r="B13" s="69">
        <v>4</v>
      </c>
      <c r="C13" s="70"/>
      <c r="D13" s="71" t="s">
        <v>13</v>
      </c>
      <c r="E13" s="71"/>
      <c r="F13" s="71"/>
      <c r="G13" s="75"/>
      <c r="H13" s="75"/>
      <c r="I13" s="77"/>
      <c r="J13" s="73"/>
      <c r="K13" s="75"/>
      <c r="L13" s="75"/>
      <c r="M13" s="76"/>
      <c r="N13" s="47"/>
      <c r="O13" s="75"/>
      <c r="P13" s="3" t="str">
        <f t="shared" si="0"/>
        <v>◯</v>
      </c>
    </row>
    <row r="14" spans="2:16" ht="20.100000000000001" customHeight="1" x14ac:dyDescent="0.4">
      <c r="B14" s="69">
        <v>5</v>
      </c>
      <c r="C14" s="70"/>
      <c r="D14" s="71" t="s">
        <v>13</v>
      </c>
      <c r="E14" s="71"/>
      <c r="F14" s="71"/>
      <c r="G14" s="75"/>
      <c r="H14" s="75"/>
      <c r="I14" s="77"/>
      <c r="J14" s="73"/>
      <c r="K14" s="75"/>
      <c r="L14" s="75"/>
      <c r="M14" s="76"/>
      <c r="N14" s="47"/>
      <c r="O14" s="75"/>
      <c r="P14" s="3" t="str">
        <f t="shared" si="0"/>
        <v>◯</v>
      </c>
    </row>
    <row r="15" spans="2:16" ht="20.100000000000001" customHeight="1" x14ac:dyDescent="0.4">
      <c r="B15" s="69">
        <v>6</v>
      </c>
      <c r="C15" s="70"/>
      <c r="D15" s="71" t="s">
        <v>13</v>
      </c>
      <c r="E15" s="71"/>
      <c r="F15" s="71"/>
      <c r="G15" s="75"/>
      <c r="H15" s="75"/>
      <c r="I15" s="77"/>
      <c r="J15" s="73"/>
      <c r="K15" s="75"/>
      <c r="L15" s="75"/>
      <c r="M15" s="76"/>
      <c r="N15" s="47"/>
      <c r="O15" s="75"/>
      <c r="P15" s="3" t="str">
        <f t="shared" si="0"/>
        <v>◯</v>
      </c>
    </row>
    <row r="16" spans="2:16" ht="20.100000000000001" customHeight="1" x14ac:dyDescent="0.4">
      <c r="B16" s="69">
        <v>7</v>
      </c>
      <c r="C16" s="70"/>
      <c r="D16" s="71" t="s">
        <v>13</v>
      </c>
      <c r="E16" s="71"/>
      <c r="F16" s="71"/>
      <c r="G16" s="75"/>
      <c r="H16" s="75"/>
      <c r="I16" s="77"/>
      <c r="J16" s="73"/>
      <c r="K16" s="75"/>
      <c r="L16" s="75"/>
      <c r="M16" s="76"/>
      <c r="N16" s="47"/>
      <c r="O16" s="75"/>
      <c r="P16" s="3" t="str">
        <f t="shared" si="0"/>
        <v>◯</v>
      </c>
    </row>
    <row r="17" spans="2:16" ht="20.100000000000001" customHeight="1" x14ac:dyDescent="0.4">
      <c r="B17" s="69">
        <v>8</v>
      </c>
      <c r="C17" s="70"/>
      <c r="D17" s="71" t="s">
        <v>13</v>
      </c>
      <c r="E17" s="71"/>
      <c r="F17" s="71"/>
      <c r="G17" s="75"/>
      <c r="H17" s="75"/>
      <c r="I17" s="77"/>
      <c r="J17" s="73"/>
      <c r="K17" s="75"/>
      <c r="L17" s="75"/>
      <c r="M17" s="76"/>
      <c r="N17" s="47"/>
      <c r="O17" s="75"/>
      <c r="P17" s="3" t="str">
        <f t="shared" si="0"/>
        <v>◯</v>
      </c>
    </row>
    <row r="18" spans="2:16" ht="20.100000000000001" customHeight="1" x14ac:dyDescent="0.4">
      <c r="B18" s="69">
        <v>9</v>
      </c>
      <c r="C18" s="70"/>
      <c r="D18" s="71" t="s">
        <v>13</v>
      </c>
      <c r="E18" s="71"/>
      <c r="F18" s="71"/>
      <c r="G18" s="75"/>
      <c r="H18" s="75"/>
      <c r="I18" s="77"/>
      <c r="J18" s="73"/>
      <c r="K18" s="75"/>
      <c r="L18" s="78"/>
      <c r="M18" s="76"/>
      <c r="N18" s="47"/>
      <c r="O18" s="75"/>
      <c r="P18" s="3" t="str">
        <f t="shared" si="0"/>
        <v>◯</v>
      </c>
    </row>
    <row r="19" spans="2:16" ht="20.100000000000001" customHeight="1" x14ac:dyDescent="0.4">
      <c r="B19" s="69">
        <v>10</v>
      </c>
      <c r="C19" s="70"/>
      <c r="D19" s="71" t="s">
        <v>13</v>
      </c>
      <c r="E19" s="71"/>
      <c r="F19" s="71"/>
      <c r="G19" s="75"/>
      <c r="H19" s="75"/>
      <c r="I19" s="77"/>
      <c r="J19" s="73"/>
      <c r="K19" s="75"/>
      <c r="L19" s="75"/>
      <c r="M19" s="76"/>
      <c r="N19" s="47"/>
      <c r="O19" s="75"/>
      <c r="P19" s="3" t="str">
        <f t="shared" si="0"/>
        <v>◯</v>
      </c>
    </row>
    <row r="20" spans="2:16" ht="20.100000000000001" customHeight="1" x14ac:dyDescent="0.4">
      <c r="B20" s="69">
        <v>11</v>
      </c>
      <c r="C20" s="70"/>
      <c r="D20" s="71" t="s">
        <v>13</v>
      </c>
      <c r="E20" s="71"/>
      <c r="F20" s="71"/>
      <c r="G20" s="75"/>
      <c r="H20" s="75"/>
      <c r="I20" s="77"/>
      <c r="J20" s="73"/>
      <c r="K20" s="75"/>
      <c r="L20" s="75"/>
      <c r="M20" s="76"/>
      <c r="N20" s="47"/>
      <c r="O20" s="75"/>
      <c r="P20" s="3" t="str">
        <f t="shared" si="0"/>
        <v>◯</v>
      </c>
    </row>
    <row r="21" spans="2:16" ht="20.100000000000001" customHeight="1" x14ac:dyDescent="0.4">
      <c r="B21" s="69">
        <v>12</v>
      </c>
      <c r="C21" s="70"/>
      <c r="D21" s="71" t="s">
        <v>13</v>
      </c>
      <c r="E21" s="71"/>
      <c r="F21" s="71"/>
      <c r="G21" s="75"/>
      <c r="H21" s="75"/>
      <c r="I21" s="77"/>
      <c r="J21" s="73"/>
      <c r="K21" s="75"/>
      <c r="L21" s="75"/>
      <c r="M21" s="76"/>
      <c r="N21" s="47"/>
      <c r="O21" s="75"/>
      <c r="P21" s="3" t="str">
        <f t="shared" si="0"/>
        <v>◯</v>
      </c>
    </row>
    <row r="22" spans="2:16" ht="20.100000000000001" customHeight="1" x14ac:dyDescent="0.4">
      <c r="B22" s="69">
        <v>13</v>
      </c>
      <c r="C22" s="70"/>
      <c r="D22" s="71" t="s">
        <v>13</v>
      </c>
      <c r="E22" s="71"/>
      <c r="F22" s="71"/>
      <c r="G22" s="75"/>
      <c r="H22" s="75"/>
      <c r="I22" s="77"/>
      <c r="J22" s="73"/>
      <c r="K22" s="75"/>
      <c r="L22" s="75"/>
      <c r="M22" s="76"/>
      <c r="N22" s="47"/>
      <c r="O22" s="75"/>
      <c r="P22" s="3" t="str">
        <f t="shared" si="0"/>
        <v>◯</v>
      </c>
    </row>
    <row r="23" spans="2:16" ht="20.100000000000001" customHeight="1" x14ac:dyDescent="0.4">
      <c r="B23" s="69">
        <v>14</v>
      </c>
      <c r="C23" s="70"/>
      <c r="D23" s="71" t="s">
        <v>13</v>
      </c>
      <c r="E23" s="71"/>
      <c r="F23" s="71"/>
      <c r="G23" s="75"/>
      <c r="H23" s="75"/>
      <c r="I23" s="77"/>
      <c r="J23" s="73"/>
      <c r="K23" s="75"/>
      <c r="L23" s="75"/>
      <c r="M23" s="76"/>
      <c r="N23" s="47"/>
      <c r="O23" s="75"/>
      <c r="P23" s="3" t="str">
        <f t="shared" si="0"/>
        <v>◯</v>
      </c>
    </row>
    <row r="24" spans="2:16" ht="20.100000000000001" customHeight="1" x14ac:dyDescent="0.4">
      <c r="B24" s="69">
        <v>15</v>
      </c>
      <c r="C24" s="70"/>
      <c r="D24" s="71" t="s">
        <v>13</v>
      </c>
      <c r="E24" s="71"/>
      <c r="F24" s="71"/>
      <c r="G24" s="75"/>
      <c r="H24" s="75"/>
      <c r="I24" s="77"/>
      <c r="J24" s="73"/>
      <c r="K24" s="75"/>
      <c r="L24" s="75"/>
      <c r="M24" s="76"/>
      <c r="N24" s="47"/>
      <c r="O24" s="75"/>
      <c r="P24" s="3" t="str">
        <f t="shared" si="0"/>
        <v>◯</v>
      </c>
    </row>
    <row r="25" spans="2:16" ht="20.100000000000001" customHeight="1" x14ac:dyDescent="0.4">
      <c r="B25" s="69">
        <v>16</v>
      </c>
      <c r="C25" s="70"/>
      <c r="D25" s="71" t="s">
        <v>13</v>
      </c>
      <c r="E25" s="71"/>
      <c r="F25" s="71"/>
      <c r="G25" s="75"/>
      <c r="H25" s="75"/>
      <c r="I25" s="77"/>
      <c r="J25" s="73"/>
      <c r="K25" s="75"/>
      <c r="L25" s="75"/>
      <c r="M25" s="76"/>
      <c r="N25" s="47"/>
      <c r="O25" s="75"/>
      <c r="P25" s="3" t="str">
        <f t="shared" si="0"/>
        <v>◯</v>
      </c>
    </row>
    <row r="26" spans="2:16" ht="20.100000000000001" customHeight="1" x14ac:dyDescent="0.4">
      <c r="B26" s="69">
        <v>17</v>
      </c>
      <c r="C26" s="70"/>
      <c r="D26" s="71" t="s">
        <v>13</v>
      </c>
      <c r="E26" s="71"/>
      <c r="F26" s="71"/>
      <c r="G26" s="75"/>
      <c r="H26" s="75"/>
      <c r="I26" s="77"/>
      <c r="J26" s="73"/>
      <c r="K26" s="75"/>
      <c r="L26" s="75"/>
      <c r="M26" s="76"/>
      <c r="N26" s="47"/>
      <c r="O26" s="75"/>
      <c r="P26" s="3" t="str">
        <f t="shared" si="0"/>
        <v>◯</v>
      </c>
    </row>
    <row r="27" spans="2:16" ht="20.100000000000001" customHeight="1" x14ac:dyDescent="0.4">
      <c r="B27" s="69">
        <v>18</v>
      </c>
      <c r="C27" s="70"/>
      <c r="D27" s="71" t="s">
        <v>13</v>
      </c>
      <c r="E27" s="71"/>
      <c r="F27" s="71"/>
      <c r="G27" s="75"/>
      <c r="H27" s="75"/>
      <c r="I27" s="77"/>
      <c r="J27" s="73"/>
      <c r="K27" s="75"/>
      <c r="L27" s="75"/>
      <c r="M27" s="76"/>
      <c r="N27" s="47"/>
      <c r="O27" s="75"/>
      <c r="P27" s="3" t="str">
        <f t="shared" si="0"/>
        <v>◯</v>
      </c>
    </row>
    <row r="28" spans="2:16" ht="20.100000000000001" customHeight="1" x14ac:dyDescent="0.4">
      <c r="B28" s="69">
        <v>19</v>
      </c>
      <c r="C28" s="70"/>
      <c r="D28" s="71" t="s">
        <v>13</v>
      </c>
      <c r="E28" s="71"/>
      <c r="F28" s="71"/>
      <c r="G28" s="75"/>
      <c r="H28" s="75"/>
      <c r="I28" s="77"/>
      <c r="J28" s="73"/>
      <c r="K28" s="75"/>
      <c r="L28" s="75"/>
      <c r="M28" s="76"/>
      <c r="N28" s="47"/>
      <c r="O28" s="75"/>
      <c r="P28" s="3" t="str">
        <f t="shared" si="0"/>
        <v>◯</v>
      </c>
    </row>
    <row r="29" spans="2:16" ht="20.100000000000001" customHeight="1" x14ac:dyDescent="0.4">
      <c r="B29" s="69">
        <v>20</v>
      </c>
      <c r="C29" s="70"/>
      <c r="D29" s="71" t="s">
        <v>13</v>
      </c>
      <c r="E29" s="71"/>
      <c r="F29" s="71"/>
      <c r="G29" s="75"/>
      <c r="H29" s="75"/>
      <c r="I29" s="77"/>
      <c r="J29" s="73"/>
      <c r="K29" s="75"/>
      <c r="L29" s="75"/>
      <c r="M29" s="76"/>
      <c r="N29" s="47"/>
      <c r="O29" s="75"/>
      <c r="P29" s="3" t="str">
        <f t="shared" si="0"/>
        <v>◯</v>
      </c>
    </row>
    <row r="30" spans="2:16" ht="20.100000000000001" customHeight="1" x14ac:dyDescent="0.4">
      <c r="B30" s="69">
        <v>21</v>
      </c>
      <c r="C30" s="70"/>
      <c r="D30" s="71" t="s">
        <v>13</v>
      </c>
      <c r="E30" s="71"/>
      <c r="F30" s="71"/>
      <c r="G30" s="75"/>
      <c r="H30" s="75"/>
      <c r="I30" s="77"/>
      <c r="J30" s="73"/>
      <c r="K30" s="75"/>
      <c r="L30" s="75"/>
      <c r="M30" s="76"/>
      <c r="N30" s="47"/>
      <c r="O30" s="75"/>
      <c r="P30" s="3" t="str">
        <f t="shared" si="0"/>
        <v>◯</v>
      </c>
    </row>
    <row r="31" spans="2:16" ht="20.100000000000001" customHeight="1" x14ac:dyDescent="0.4">
      <c r="B31" s="69">
        <v>22</v>
      </c>
      <c r="C31" s="70"/>
      <c r="D31" s="71" t="s">
        <v>13</v>
      </c>
      <c r="E31" s="71"/>
      <c r="F31" s="71"/>
      <c r="G31" s="75"/>
      <c r="H31" s="75"/>
      <c r="I31" s="77"/>
      <c r="J31" s="73"/>
      <c r="K31" s="75"/>
      <c r="L31" s="75"/>
      <c r="M31" s="76"/>
      <c r="N31" s="47"/>
      <c r="O31" s="75"/>
      <c r="P31" s="3" t="str">
        <f t="shared" si="0"/>
        <v>◯</v>
      </c>
    </row>
    <row r="32" spans="2:16" ht="20.100000000000001" customHeight="1" x14ac:dyDescent="0.4">
      <c r="B32" s="69">
        <v>23</v>
      </c>
      <c r="C32" s="70"/>
      <c r="D32" s="71" t="s">
        <v>13</v>
      </c>
      <c r="E32" s="71"/>
      <c r="F32" s="71"/>
      <c r="G32" s="75"/>
      <c r="H32" s="75"/>
      <c r="I32" s="77"/>
      <c r="J32" s="73"/>
      <c r="K32" s="75"/>
      <c r="L32" s="75"/>
      <c r="M32" s="76"/>
      <c r="N32" s="47"/>
      <c r="O32" s="75"/>
      <c r="P32" s="3" t="str">
        <f t="shared" si="0"/>
        <v>◯</v>
      </c>
    </row>
    <row r="33" spans="2:17" ht="20.100000000000001" customHeight="1" x14ac:dyDescent="0.4">
      <c r="B33" s="69">
        <v>24</v>
      </c>
      <c r="C33" s="70"/>
      <c r="D33" s="71" t="s">
        <v>13</v>
      </c>
      <c r="E33" s="71"/>
      <c r="F33" s="71"/>
      <c r="G33" s="75"/>
      <c r="H33" s="75"/>
      <c r="I33" s="77"/>
      <c r="J33" s="73"/>
      <c r="K33" s="75"/>
      <c r="L33" s="75"/>
      <c r="M33" s="76"/>
      <c r="N33" s="47"/>
      <c r="O33" s="75"/>
      <c r="P33" s="3" t="str">
        <f t="shared" si="0"/>
        <v>◯</v>
      </c>
    </row>
    <row r="34" spans="2:17" ht="20.100000000000001" customHeight="1" x14ac:dyDescent="0.4">
      <c r="B34" s="69">
        <v>25</v>
      </c>
      <c r="C34" s="70"/>
      <c r="D34" s="71" t="s">
        <v>13</v>
      </c>
      <c r="E34" s="71"/>
      <c r="F34" s="71"/>
      <c r="G34" s="75"/>
      <c r="H34" s="75"/>
      <c r="I34" s="77"/>
      <c r="J34" s="73"/>
      <c r="K34" s="75"/>
      <c r="L34" s="75"/>
      <c r="M34" s="76"/>
      <c r="N34" s="47"/>
      <c r="O34" s="75"/>
      <c r="P34" s="3" t="str">
        <f t="shared" si="0"/>
        <v>◯</v>
      </c>
    </row>
    <row r="35" spans="2:17" ht="20.100000000000001" customHeight="1" x14ac:dyDescent="0.4">
      <c r="B35" s="69">
        <v>26</v>
      </c>
      <c r="C35" s="70"/>
      <c r="D35" s="71" t="s">
        <v>13</v>
      </c>
      <c r="E35" s="71"/>
      <c r="F35" s="71"/>
      <c r="G35" s="75"/>
      <c r="H35" s="75"/>
      <c r="I35" s="77"/>
      <c r="J35" s="73"/>
      <c r="K35" s="75"/>
      <c r="L35" s="75"/>
      <c r="M35" s="76"/>
      <c r="N35" s="47"/>
      <c r="O35" s="75"/>
      <c r="P35" s="3" t="str">
        <f t="shared" si="0"/>
        <v>◯</v>
      </c>
    </row>
    <row r="36" spans="2:17" ht="20.100000000000001" customHeight="1" x14ac:dyDescent="0.4">
      <c r="B36" s="69">
        <v>27</v>
      </c>
      <c r="C36" s="70"/>
      <c r="D36" s="71" t="s">
        <v>13</v>
      </c>
      <c r="E36" s="71"/>
      <c r="F36" s="71"/>
      <c r="G36" s="75"/>
      <c r="H36" s="75"/>
      <c r="I36" s="77"/>
      <c r="J36" s="73"/>
      <c r="K36" s="75"/>
      <c r="L36" s="75"/>
      <c r="M36" s="76"/>
      <c r="N36" s="47"/>
      <c r="O36" s="75"/>
      <c r="P36" s="3" t="str">
        <f t="shared" si="0"/>
        <v>◯</v>
      </c>
    </row>
    <row r="37" spans="2:17" ht="20.100000000000001" customHeight="1" x14ac:dyDescent="0.4">
      <c r="B37" s="69">
        <v>28</v>
      </c>
      <c r="C37" s="70"/>
      <c r="D37" s="71" t="s">
        <v>13</v>
      </c>
      <c r="E37" s="71"/>
      <c r="F37" s="71"/>
      <c r="G37" s="75"/>
      <c r="H37" s="75"/>
      <c r="I37" s="77"/>
      <c r="J37" s="73"/>
      <c r="K37" s="75"/>
      <c r="L37" s="75"/>
      <c r="M37" s="76"/>
      <c r="N37" s="47"/>
      <c r="O37" s="75"/>
      <c r="P37" s="3" t="str">
        <f t="shared" si="0"/>
        <v>◯</v>
      </c>
    </row>
    <row r="38" spans="2:17" ht="20.100000000000001" customHeight="1" x14ac:dyDescent="0.4">
      <c r="B38" s="69">
        <v>29</v>
      </c>
      <c r="C38" s="70"/>
      <c r="D38" s="71" t="s">
        <v>13</v>
      </c>
      <c r="E38" s="71"/>
      <c r="F38" s="71"/>
      <c r="G38" s="75"/>
      <c r="H38" s="75"/>
      <c r="I38" s="77"/>
      <c r="J38" s="73"/>
      <c r="K38" s="75"/>
      <c r="L38" s="75"/>
      <c r="M38" s="76"/>
      <c r="N38" s="47"/>
      <c r="O38" s="75"/>
      <c r="P38" s="3" t="str">
        <f t="shared" si="0"/>
        <v>◯</v>
      </c>
    </row>
    <row r="39" spans="2:17" ht="20.100000000000001" customHeight="1" x14ac:dyDescent="0.4">
      <c r="B39" s="69">
        <v>30</v>
      </c>
      <c r="C39" s="70"/>
      <c r="D39" s="71" t="s">
        <v>13</v>
      </c>
      <c r="E39" s="71"/>
      <c r="F39" s="71"/>
      <c r="G39" s="75"/>
      <c r="H39" s="75"/>
      <c r="I39" s="77"/>
      <c r="J39" s="73"/>
      <c r="K39" s="75"/>
      <c r="L39" s="75"/>
      <c r="M39" s="76"/>
      <c r="N39" s="47"/>
      <c r="O39" s="75"/>
      <c r="P39" s="3" t="str">
        <f t="shared" si="0"/>
        <v>◯</v>
      </c>
    </row>
    <row r="40" spans="2:17" x14ac:dyDescent="0.4">
      <c r="B40" s="69">
        <v>31</v>
      </c>
      <c r="C40" s="70"/>
      <c r="D40" s="71" t="s">
        <v>48</v>
      </c>
      <c r="E40" s="71"/>
      <c r="F40" s="71"/>
      <c r="G40" s="75"/>
      <c r="H40" s="75"/>
      <c r="I40" s="77"/>
      <c r="J40" s="73"/>
      <c r="K40" s="75"/>
      <c r="L40" s="75"/>
      <c r="M40" s="76"/>
      <c r="N40" s="47"/>
      <c r="O40" s="75"/>
      <c r="P40" s="3" t="str">
        <f t="shared" si="0"/>
        <v>◯</v>
      </c>
    </row>
    <row r="41" spans="2:17" s="7" customFormat="1" ht="15.75" x14ac:dyDescent="0.4">
      <c r="B41" s="53" t="s">
        <v>16</v>
      </c>
      <c r="C41" s="54"/>
      <c r="D41" s="54"/>
      <c r="E41" s="54"/>
      <c r="F41" s="54"/>
      <c r="G41" s="54"/>
      <c r="H41" s="54"/>
      <c r="I41" s="54"/>
      <c r="J41" s="55"/>
      <c r="K41" s="54"/>
      <c r="L41" s="54"/>
      <c r="M41" s="56"/>
      <c r="N41" s="55"/>
      <c r="O41" s="54"/>
      <c r="Q41" s="3"/>
    </row>
    <row r="42" spans="2:17" s="7" customFormat="1" ht="15.75" x14ac:dyDescent="0.4">
      <c r="B42" s="53" t="s">
        <v>17</v>
      </c>
      <c r="C42" s="54"/>
      <c r="D42" s="54"/>
      <c r="E42" s="54"/>
      <c r="F42" s="54"/>
      <c r="G42" s="54"/>
      <c r="H42" s="54"/>
      <c r="I42" s="54"/>
      <c r="J42" s="55"/>
      <c r="K42" s="54"/>
      <c r="L42" s="54"/>
      <c r="M42" s="56"/>
      <c r="N42" s="55"/>
      <c r="O42" s="54"/>
      <c r="Q42" s="3"/>
    </row>
    <row r="43" spans="2:17" s="7" customFormat="1" ht="15.75" x14ac:dyDescent="0.4">
      <c r="B43" s="53" t="s">
        <v>57</v>
      </c>
      <c r="C43" s="54"/>
      <c r="D43" s="54"/>
      <c r="E43" s="54"/>
      <c r="F43" s="54"/>
      <c r="G43" s="54"/>
      <c r="H43" s="54"/>
      <c r="I43" s="54"/>
      <c r="J43" s="55"/>
      <c r="K43" s="54"/>
      <c r="L43" s="54"/>
      <c r="M43" s="56"/>
      <c r="N43" s="55"/>
      <c r="O43" s="54"/>
      <c r="Q43" s="3"/>
    </row>
    <row r="44" spans="2:17" s="7" customFormat="1" ht="15.75" x14ac:dyDescent="0.4">
      <c r="B44" s="53" t="s">
        <v>19</v>
      </c>
      <c r="C44" s="54"/>
      <c r="D44" s="54"/>
      <c r="E44" s="54"/>
      <c r="F44" s="54"/>
      <c r="G44" s="54"/>
      <c r="H44" s="54"/>
      <c r="I44" s="54"/>
      <c r="J44" s="55"/>
      <c r="K44" s="54"/>
      <c r="L44" s="54"/>
      <c r="M44" s="56"/>
      <c r="N44" s="55"/>
      <c r="O44" s="54"/>
      <c r="Q44" s="3"/>
    </row>
    <row r="45" spans="2:17" ht="15.75" customHeight="1" x14ac:dyDescent="0.4">
      <c r="B45" s="92" t="s">
        <v>53</v>
      </c>
    </row>
    <row r="46" spans="2:17" ht="11.1" customHeight="1" thickBot="1" x14ac:dyDescent="0.45"/>
    <row r="47" spans="2:17" ht="39.75" thickBot="1" x14ac:dyDescent="0.25">
      <c r="B47" s="23" t="s">
        <v>31</v>
      </c>
      <c r="C47" s="10">
        <f>COUNTA(C10:C40)</f>
        <v>0</v>
      </c>
      <c r="D47" s="11"/>
      <c r="E47" s="11"/>
      <c r="F47" s="11"/>
      <c r="G47" s="12">
        <f>COUNTIF(G10:G40, "&gt;0")</f>
        <v>0</v>
      </c>
      <c r="H47" t="s">
        <v>30</v>
      </c>
      <c r="K47" s="19"/>
      <c r="L47" s="1"/>
      <c r="M47" s="2"/>
      <c r="N47"/>
      <c r="P47" s="93" t="s">
        <v>12</v>
      </c>
    </row>
    <row r="48" spans="2:17" ht="34.5" thickBot="1" x14ac:dyDescent="0.45">
      <c r="E48" s="14"/>
      <c r="F48" s="29" t="s">
        <v>20</v>
      </c>
      <c r="G48" s="43">
        <f>SUM(G10:G40)</f>
        <v>0</v>
      </c>
      <c r="H48" s="43">
        <f t="shared" ref="H48:I48" si="1">SUM(H10:H40)</f>
        <v>0</v>
      </c>
      <c r="I48" s="43">
        <f t="shared" si="1"/>
        <v>0</v>
      </c>
      <c r="K48" s="41" t="s">
        <v>21</v>
      </c>
      <c r="L48" s="97" t="s">
        <v>56</v>
      </c>
      <c r="M48" s="33" t="s">
        <v>25</v>
      </c>
      <c r="N48" s="37" t="s">
        <v>23</v>
      </c>
      <c r="O48" s="36" t="s">
        <v>40</v>
      </c>
      <c r="P48" s="38" t="str">
        <f>IF(G48=(H48+I48),"◯","×")</f>
        <v>◯</v>
      </c>
    </row>
    <row r="49" spans="3:17" ht="20.25" thickBot="1" x14ac:dyDescent="0.45">
      <c r="C49" s="15"/>
      <c r="D49" s="16"/>
      <c r="E49" s="16"/>
      <c r="F49" s="16"/>
      <c r="G49" s="40" t="s">
        <v>21</v>
      </c>
      <c r="H49" s="17" t="s">
        <v>22</v>
      </c>
      <c r="I49" s="32" t="s">
        <v>23</v>
      </c>
      <c r="M49" s="34"/>
      <c r="O49" s="35"/>
      <c r="Q49" s="18"/>
    </row>
    <row r="50" spans="3:17" ht="33" customHeight="1" thickTop="1" x14ac:dyDescent="0.5">
      <c r="C50" s="27"/>
      <c r="D50" s="28" t="s">
        <v>24</v>
      </c>
      <c r="E50" s="28"/>
      <c r="F50" s="28"/>
      <c r="G50" s="25" t="e">
        <f>$G$48/$G$47</f>
        <v>#DIV/0!</v>
      </c>
      <c r="H50" s="20"/>
      <c r="I50" s="26" t="e">
        <f>$I$48/$G$47</f>
        <v>#DIV/0!</v>
      </c>
    </row>
    <row r="51" spans="3:17" ht="24" x14ac:dyDescent="0.4">
      <c r="G51" s="39" t="s">
        <v>21</v>
      </c>
      <c r="H51" s="24"/>
      <c r="I51" s="31" t="s">
        <v>23</v>
      </c>
    </row>
    <row r="52" spans="3:17" x14ac:dyDescent="0.4">
      <c r="G52" s="42" t="s">
        <v>38</v>
      </c>
      <c r="I52" s="30" t="s">
        <v>39</v>
      </c>
    </row>
  </sheetData>
  <mergeCells count="11">
    <mergeCell ref="O8:O9"/>
    <mergeCell ref="G2:L2"/>
    <mergeCell ref="M6:N6"/>
    <mergeCell ref="B8:B9"/>
    <mergeCell ref="C8:D9"/>
    <mergeCell ref="E8:F8"/>
    <mergeCell ref="G8:J8"/>
    <mergeCell ref="K8:K9"/>
    <mergeCell ref="L8:L9"/>
    <mergeCell ref="M8:M9"/>
    <mergeCell ref="N8:N9"/>
  </mergeCells>
  <phoneticPr fontId="2"/>
  <pageMargins left="0.51181102362204722" right="0.31496062992125984" top="0.15748031496062992" bottom="0.15748031496062992" header="0.11811023622047245" footer="0.11811023622047245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記入例（漁船）</vt:lpstr>
      <vt:lpstr>R8.4</vt:lpstr>
      <vt:lpstr>R8.5</vt:lpstr>
      <vt:lpstr>R8.6</vt:lpstr>
      <vt:lpstr>R8.7</vt:lpstr>
      <vt:lpstr>R8.8</vt:lpstr>
      <vt:lpstr>R8.9</vt:lpstr>
      <vt:lpstr>R8.10</vt:lpstr>
      <vt:lpstr>R8.11</vt:lpstr>
      <vt:lpstr>R8.12</vt:lpstr>
      <vt:lpstr>R9.1</vt:lpstr>
      <vt:lpstr>R9.2</vt:lpstr>
      <vt:lpstr>R9.3</vt:lpstr>
      <vt:lpstr>R8.10!Print_Area</vt:lpstr>
      <vt:lpstr>R8.11!Print_Area</vt:lpstr>
      <vt:lpstr>R8.12!Print_Area</vt:lpstr>
      <vt:lpstr>R8.4!Print_Area</vt:lpstr>
      <vt:lpstr>R8.5!Print_Area</vt:lpstr>
      <vt:lpstr>R8.6!Print_Area</vt:lpstr>
      <vt:lpstr>R8.7!Print_Area</vt:lpstr>
      <vt:lpstr>R8.8!Print_Area</vt:lpstr>
      <vt:lpstr>R8.9!Print_Area</vt:lpstr>
      <vt:lpstr>R9.1!Print_Area</vt:lpstr>
      <vt:lpstr>R9.2!Print_Area</vt:lpstr>
      <vt:lpstr>R9.3!Print_Area</vt:lpstr>
      <vt:lpstr>'記入例（漁船）'!Print_Area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s20442j</dc:creator>
  <cp:lastModifiedBy>NPOHP</cp:lastModifiedBy>
  <cp:lastPrinted>2026-03-04T07:33:15Z</cp:lastPrinted>
  <dcterms:created xsi:type="dcterms:W3CDTF">2023-08-17T05:20:37Z</dcterms:created>
  <dcterms:modified xsi:type="dcterms:W3CDTF">2026-03-31T01:05:10Z</dcterms:modified>
</cp:coreProperties>
</file>