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HP\Desktop\"/>
    </mc:Choice>
  </mc:AlternateContent>
  <xr:revisionPtr revIDLastSave="0" documentId="13_ncr:1_{FC20B81A-1FCD-463A-B42C-71279B41E5A8}" xr6:coauthVersionLast="47" xr6:coauthVersionMax="47" xr10:uidLastSave="{00000000-0000-0000-0000-000000000000}"/>
  <bookViews>
    <workbookView xWindow="-120" yWindow="-120" windowWidth="20730" windowHeight="11040" tabRatio="811" xr2:uid="{4E984A4B-85D1-4415-AADD-777B0C9427FD}"/>
  </bookViews>
  <sheets>
    <sheet name="記入例（漁船）" sheetId="3" r:id="rId1"/>
    <sheet name="R8.4" sheetId="4" r:id="rId2"/>
    <sheet name="R8.5" sheetId="7" r:id="rId3"/>
    <sheet name="R8.6" sheetId="8" r:id="rId4"/>
    <sheet name="R8.7" sheetId="9" r:id="rId5"/>
    <sheet name="R8.8" sheetId="10" r:id="rId6"/>
    <sheet name="R8.9" sheetId="11" r:id="rId7"/>
    <sheet name="R8.10" sheetId="12" r:id="rId8"/>
    <sheet name="R8.11" sheetId="13" r:id="rId9"/>
    <sheet name="R8.12" sheetId="14" r:id="rId10"/>
    <sheet name="R9.1" sheetId="15" r:id="rId11"/>
    <sheet name="R9.2" sheetId="16" r:id="rId12"/>
    <sheet name="R9.3" sheetId="17" r:id="rId13"/>
  </sheets>
  <definedNames>
    <definedName name="_xlnm.Print_Area" localSheetId="7">'R8.10'!$A$1:$R$52</definedName>
    <definedName name="_xlnm.Print_Area" localSheetId="8">'R8.11'!$A$1:$R$52</definedName>
    <definedName name="_xlnm.Print_Area" localSheetId="9">'R8.12'!$A$1:$R$52</definedName>
    <definedName name="_xlnm.Print_Area" localSheetId="1">'R8.4'!$B$1:$R$52</definedName>
    <definedName name="_xlnm.Print_Area" localSheetId="2">'R8.5'!$A$1:$R$52</definedName>
    <definedName name="_xlnm.Print_Area" localSheetId="3">'R8.6'!$A$1:$R$52</definedName>
    <definedName name="_xlnm.Print_Area" localSheetId="4">'R8.7'!$A$1:$R$52</definedName>
    <definedName name="_xlnm.Print_Area" localSheetId="5">'R8.8'!$A$1:$R$52</definedName>
    <definedName name="_xlnm.Print_Area" localSheetId="6">'R8.9'!$A$1:$R$52</definedName>
    <definedName name="_xlnm.Print_Area" localSheetId="10">'R9.1'!$A$1:$R$52</definedName>
    <definedName name="_xlnm.Print_Area" localSheetId="11">'R9.2'!$A$1:$R$52</definedName>
    <definedName name="_xlnm.Print_Area" localSheetId="12">'R9.3'!$A$1:$R$52</definedName>
    <definedName name="_xlnm.Print_Area" localSheetId="0">'記入例（漁船）'!$A$1:$Q$53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9" i="10" l="1"/>
  <c r="R40" i="17"/>
  <c r="N3" i="17"/>
  <c r="N3" i="16"/>
  <c r="N3" i="15"/>
  <c r="I48" i="17"/>
  <c r="H48" i="17"/>
  <c r="G48" i="17"/>
  <c r="G47" i="17"/>
  <c r="C47" i="17"/>
  <c r="R39" i="17"/>
  <c r="R38" i="17"/>
  <c r="R37" i="17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M7" i="17"/>
  <c r="M6" i="17"/>
  <c r="M5" i="17"/>
  <c r="M4" i="17"/>
  <c r="I48" i="16"/>
  <c r="H48" i="16"/>
  <c r="G48" i="16"/>
  <c r="G47" i="16"/>
  <c r="C47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M7" i="16"/>
  <c r="M6" i="16"/>
  <c r="M5" i="16"/>
  <c r="M4" i="16"/>
  <c r="I48" i="15"/>
  <c r="H48" i="15"/>
  <c r="G48" i="15"/>
  <c r="G47" i="15"/>
  <c r="C47" i="15"/>
  <c r="R40" i="15"/>
  <c r="R39" i="15"/>
  <c r="R38" i="15"/>
  <c r="R37" i="15"/>
  <c r="R36" i="15"/>
  <c r="R35" i="15"/>
  <c r="R34" i="15"/>
  <c r="R33" i="15"/>
  <c r="R32" i="15"/>
  <c r="R31" i="15"/>
  <c r="R30" i="15"/>
  <c r="R29" i="15"/>
  <c r="R28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M7" i="15"/>
  <c r="M6" i="15"/>
  <c r="M5" i="15"/>
  <c r="M4" i="15"/>
  <c r="I48" i="14"/>
  <c r="H48" i="14"/>
  <c r="G48" i="14"/>
  <c r="G47" i="14"/>
  <c r="C47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M7" i="14"/>
  <c r="M6" i="14"/>
  <c r="M5" i="14"/>
  <c r="M4" i="14"/>
  <c r="N3" i="14"/>
  <c r="I48" i="13"/>
  <c r="H48" i="13"/>
  <c r="G48" i="13"/>
  <c r="R48" i="13" s="1"/>
  <c r="G47" i="13"/>
  <c r="C47" i="13"/>
  <c r="R40" i="13"/>
  <c r="R39" i="13"/>
  <c r="R38" i="13"/>
  <c r="R37" i="13"/>
  <c r="R36" i="13"/>
  <c r="R35" i="13"/>
  <c r="R34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M7" i="13"/>
  <c r="M6" i="13"/>
  <c r="M5" i="13"/>
  <c r="M4" i="13"/>
  <c r="N3" i="13"/>
  <c r="I48" i="12"/>
  <c r="H48" i="12"/>
  <c r="G48" i="12"/>
  <c r="G47" i="12"/>
  <c r="C47" i="12"/>
  <c r="R40" i="12"/>
  <c r="R39" i="12"/>
  <c r="R38" i="12"/>
  <c r="R37" i="12"/>
  <c r="R36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M7" i="12"/>
  <c r="M6" i="12"/>
  <c r="M5" i="12"/>
  <c r="M4" i="12"/>
  <c r="N3" i="12"/>
  <c r="I48" i="11"/>
  <c r="H48" i="11"/>
  <c r="G48" i="11"/>
  <c r="G47" i="11"/>
  <c r="C47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M7" i="11"/>
  <c r="M6" i="11"/>
  <c r="M5" i="11"/>
  <c r="M4" i="11"/>
  <c r="N3" i="11"/>
  <c r="I48" i="10"/>
  <c r="H48" i="10"/>
  <c r="G48" i="10"/>
  <c r="G47" i="10"/>
  <c r="I50" i="10" s="1"/>
  <c r="C47" i="10"/>
  <c r="R40" i="10"/>
  <c r="R39" i="10"/>
  <c r="R38" i="10"/>
  <c r="R37" i="10"/>
  <c r="R36" i="10"/>
  <c r="R35" i="10"/>
  <c r="R34" i="10"/>
  <c r="R33" i="10"/>
  <c r="R32" i="10"/>
  <c r="R31" i="10"/>
  <c r="R30" i="10"/>
  <c r="R28" i="10"/>
  <c r="R27" i="10"/>
  <c r="R26" i="10"/>
  <c r="R25" i="10"/>
  <c r="R24" i="10"/>
  <c r="R23" i="10"/>
  <c r="R22" i="10"/>
  <c r="R21" i="10"/>
  <c r="R20" i="10"/>
  <c r="R19" i="10"/>
  <c r="R18" i="10"/>
  <c r="R17" i="10"/>
  <c r="R16" i="10"/>
  <c r="R15" i="10"/>
  <c r="R14" i="10"/>
  <c r="R13" i="10"/>
  <c r="R12" i="10"/>
  <c r="R11" i="10"/>
  <c r="R10" i="10"/>
  <c r="M7" i="10"/>
  <c r="M6" i="10"/>
  <c r="M5" i="10"/>
  <c r="M4" i="10"/>
  <c r="N3" i="10"/>
  <c r="I48" i="9"/>
  <c r="H48" i="9"/>
  <c r="G48" i="9"/>
  <c r="G47" i="9"/>
  <c r="I50" i="9" s="1"/>
  <c r="C47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M7" i="9"/>
  <c r="M6" i="9"/>
  <c r="M5" i="9"/>
  <c r="M4" i="9"/>
  <c r="N3" i="9"/>
  <c r="I48" i="8"/>
  <c r="H48" i="8"/>
  <c r="G48" i="8"/>
  <c r="G47" i="8"/>
  <c r="I50" i="8" s="1"/>
  <c r="C47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M7" i="8"/>
  <c r="M6" i="8"/>
  <c r="M5" i="8"/>
  <c r="M4" i="8"/>
  <c r="N3" i="8"/>
  <c r="M6" i="7"/>
  <c r="N3" i="7"/>
  <c r="M4" i="7"/>
  <c r="M5" i="7"/>
  <c r="M7" i="7"/>
  <c r="H48" i="7"/>
  <c r="I48" i="7"/>
  <c r="G48" i="7"/>
  <c r="H48" i="4"/>
  <c r="I48" i="4"/>
  <c r="G48" i="4"/>
  <c r="G47" i="7"/>
  <c r="C47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11" i="4"/>
  <c r="G47" i="4"/>
  <c r="C47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0" i="4"/>
  <c r="H49" i="3"/>
  <c r="G49" i="3"/>
  <c r="F49" i="3"/>
  <c r="F47" i="3"/>
  <c r="B47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O15" i="3"/>
  <c r="Q14" i="3"/>
  <c r="Q13" i="3"/>
  <c r="Q12" i="3"/>
  <c r="Q11" i="3"/>
  <c r="Q10" i="3"/>
  <c r="O10" i="3"/>
  <c r="F51" i="3" l="1"/>
  <c r="Q49" i="3"/>
  <c r="G50" i="17"/>
  <c r="I50" i="16"/>
  <c r="I50" i="15"/>
  <c r="I50" i="7"/>
  <c r="I50" i="17"/>
  <c r="G50" i="16"/>
  <c r="G50" i="15"/>
  <c r="G50" i="14"/>
  <c r="I50" i="14"/>
  <c r="I50" i="13"/>
  <c r="G50" i="12"/>
  <c r="I50" i="12"/>
  <c r="G50" i="11"/>
  <c r="I50" i="11"/>
  <c r="R48" i="10"/>
  <c r="G50" i="10"/>
  <c r="G50" i="9"/>
  <c r="G50" i="8"/>
  <c r="G50" i="7"/>
  <c r="H51" i="3"/>
  <c r="R48" i="17"/>
  <c r="R48" i="16"/>
  <c r="R48" i="15"/>
  <c r="R48" i="14"/>
  <c r="G50" i="13"/>
  <c r="R48" i="12"/>
  <c r="R48" i="11"/>
  <c r="R48" i="9"/>
  <c r="R48" i="8"/>
  <c r="R48" i="7"/>
  <c r="I50" i="4"/>
  <c r="G50" i="4"/>
  <c r="R4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s20442j</author>
  </authors>
  <commentList>
    <comment ref="M8" authorId="0" shapeId="0" xr:uid="{97D5A949-5023-4B90-8D7B-6B056238A852}">
      <text>
        <r>
          <rPr>
            <b/>
            <sz val="14"/>
            <color indexed="39"/>
            <rFont val="BIZ UDPゴシック"/>
            <family val="3"/>
            <charset val="128"/>
          </rPr>
          <t>（生存）放流方法は、より具体的に記載</t>
        </r>
      </text>
    </comment>
    <comment ref="H11" authorId="0" shapeId="0" xr:uid="{0D86EF40-A0DB-469A-9819-41E0C32D5926}">
      <text>
        <r>
          <rPr>
            <b/>
            <sz val="14"/>
            <color indexed="10"/>
            <rFont val="BIZ UDPゴシック"/>
            <family val="3"/>
            <charset val="128"/>
          </rPr>
          <t>【注】放流尾数の誤り？
　又は　混獲尾数の誤り？</t>
        </r>
      </text>
    </comment>
    <comment ref="I11" authorId="0" shapeId="0" xr:uid="{9B8414AE-EA03-4773-A866-44537F43C582}">
      <text>
        <r>
          <rPr>
            <b/>
            <sz val="14"/>
            <color indexed="39"/>
            <rFont val="BIZ UDPゴシック"/>
            <family val="3"/>
            <charset val="128"/>
          </rPr>
          <t>【注】放流尾数の平均目廻りを記載</t>
        </r>
      </text>
    </comment>
    <comment ref="Q11" authorId="0" shapeId="0" xr:uid="{0E7F73B5-B8A9-488F-B8CC-013D547A8F46}">
      <text>
        <r>
          <rPr>
            <b/>
            <sz val="14"/>
            <color indexed="10"/>
            <rFont val="BIZ UDPゴシック"/>
            <family val="3"/>
            <charset val="128"/>
          </rPr>
          <t>【注】×印は記入した数値の不整合あり
★「混獲尾数」≠「漁獲尾数＋放流尾数」に誤り！</t>
        </r>
      </text>
    </comment>
    <comment ref="Q17" authorId="0" shapeId="0" xr:uid="{A128AB41-A424-4A8B-9317-6403012DC100}">
      <text>
        <r>
          <rPr>
            <b/>
            <sz val="14"/>
            <color indexed="10"/>
            <rFont val="BIZ UDPゴシック"/>
            <family val="3"/>
            <charset val="128"/>
          </rPr>
          <t>【注】×印は記入した数値の不整合あり
 ➡ 自家消費分（×１尾）を漁獲尾数に加える！
 ※漁獲尾数は計６尾</t>
        </r>
      </text>
    </comment>
  </commentList>
</comments>
</file>

<file path=xl/sharedStrings.xml><?xml version="1.0" encoding="utf-8"?>
<sst xmlns="http://schemas.openxmlformats.org/spreadsheetml/2006/main" count="1071" uniqueCount="62">
  <si>
    <t>別記様式第10－１号別添２</t>
  </si>
  <si>
    <t>月</t>
    <rPh sb="0" eb="1">
      <t>ガツ</t>
    </rPh>
    <phoneticPr fontId="2"/>
  </si>
  <si>
    <t>漁船名：</t>
    <rPh sb="0" eb="2">
      <t>ギョセン</t>
    </rPh>
    <phoneticPr fontId="2"/>
  </si>
  <si>
    <t>NO.</t>
  </si>
  <si>
    <t>作業日</t>
    <rPh sb="0" eb="3">
      <t>サギョウビ</t>
    </rPh>
    <phoneticPr fontId="2"/>
  </si>
  <si>
    <t>クロマグロ混獲状況</t>
  </si>
  <si>
    <t>クロマグロ以外の
漁獲状況</t>
    <phoneticPr fontId="2"/>
  </si>
  <si>
    <t>対応方法</t>
    <rPh sb="2" eb="4">
      <t>ホウホウ</t>
    </rPh>
    <phoneticPr fontId="2"/>
  </si>
  <si>
    <t>放流作業人数</t>
  </si>
  <si>
    <t>その他</t>
  </si>
  <si>
    <t>クロマグロ混獲尾数</t>
  </si>
  <si>
    <t>うち漁獲尾数</t>
  </si>
  <si>
    <t>うち生存放流尾数</t>
  </si>
  <si>
    <t>主として漁獲した魚種</t>
  </si>
  <si>
    <t>正誤</t>
    <rPh sb="0" eb="2">
      <t>セイゴ</t>
    </rPh>
    <phoneticPr fontId="2"/>
  </si>
  <si>
    <t>日</t>
    <rPh sb="0" eb="1">
      <t>ヒ</t>
    </rPh>
    <phoneticPr fontId="2"/>
  </si>
  <si>
    <t>サバ</t>
    <phoneticPr fontId="2"/>
  </si>
  <si>
    <t>延縄</t>
    <rPh sb="0" eb="2">
      <t>ハエナワ</t>
    </rPh>
    <phoneticPr fontId="2"/>
  </si>
  <si>
    <t>（注１）クロマグロの混獲の無い場合でも、操業をおこなった場合には可能な限り、管理野帳を記載すること。</t>
    <phoneticPr fontId="2"/>
  </si>
  <si>
    <t>（注２）対応方法の欄にはクロマグロの放流方法を明記すること。</t>
  </si>
  <si>
    <t>（注３）複数の漁業種類による場合、操業日ごとに、混獲実績があった際の漁法を明記すること。</t>
  </si>
  <si>
    <t>（注４）放流作業に掛かった人数を明記すること。</t>
  </si>
  <si>
    <t>合計</t>
    <rPh sb="0" eb="2">
      <t>ゴウケイ</t>
    </rPh>
    <phoneticPr fontId="2"/>
  </si>
  <si>
    <t>混獲</t>
    <rPh sb="0" eb="2">
      <t>コンカク</t>
    </rPh>
    <phoneticPr fontId="2"/>
  </si>
  <si>
    <t>漁獲</t>
    <rPh sb="0" eb="2">
      <t>ギョカク</t>
    </rPh>
    <phoneticPr fontId="2"/>
  </si>
  <si>
    <t>放流</t>
    <rPh sb="0" eb="2">
      <t>ホウリュウ</t>
    </rPh>
    <phoneticPr fontId="2"/>
  </si>
  <si>
    <t>平均尾数</t>
    <rPh sb="0" eb="2">
      <t>ヘイキン</t>
    </rPh>
    <rPh sb="2" eb="4">
      <t>ビスウ</t>
    </rPh>
    <phoneticPr fontId="2"/>
  </si>
  <si>
    <t>＋</t>
    <phoneticPr fontId="2"/>
  </si>
  <si>
    <t>＝</t>
    <phoneticPr fontId="2"/>
  </si>
  <si>
    <t>総漁獲尾数(又は重量)</t>
    <phoneticPr fontId="2"/>
  </si>
  <si>
    <t>ﾄﾝ</t>
    <phoneticPr fontId="2"/>
  </si>
  <si>
    <t>正
誤</t>
    <rPh sb="0" eb="1">
      <t>タダシ</t>
    </rPh>
    <rPh sb="2" eb="3">
      <t>ゴ</t>
    </rPh>
    <phoneticPr fontId="2"/>
  </si>
  <si>
    <t>アジ</t>
    <phoneticPr fontId="2"/>
  </si>
  <si>
    <t>タイ類</t>
  </si>
  <si>
    <t>釣り</t>
    <rPh sb="0" eb="1">
      <t>ツ</t>
    </rPh>
    <phoneticPr fontId="2"/>
  </si>
  <si>
    <t>(うち混獲あり）</t>
    <rPh sb="3" eb="5">
      <t>コンカク</t>
    </rPh>
    <phoneticPr fontId="2"/>
  </si>
  <si>
    <t>操業
日数</t>
    <rPh sb="0" eb="2">
      <t>ソウギョウ</t>
    </rPh>
    <rPh sb="3" eb="5">
      <t>ニッスウ</t>
    </rPh>
    <phoneticPr fontId="2"/>
  </si>
  <si>
    <t>操業位置
又は
漁場・海域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</si>
  <si>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</si>
  <si>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</si>
  <si>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報告年月：</t>
    <rPh sb="2" eb="3">
      <t>ネン</t>
    </rPh>
    <phoneticPr fontId="2"/>
  </si>
  <si>
    <t>漁船登録番号：</t>
    <phoneticPr fontId="2"/>
  </si>
  <si>
    <t>AA１－１２３４</t>
  </si>
  <si>
    <r>
      <rPr>
        <sz val="10.5"/>
        <color rgb="FFFF0000"/>
        <rFont val="ＭＳ ゴシック"/>
        <family val="3"/>
        <charset val="128"/>
      </rPr>
      <t>操業時</t>
    </r>
    <r>
      <rPr>
        <sz val="10.5"/>
        <color theme="1"/>
        <rFont val="ＭＳ 明朝"/>
        <family val="1"/>
        <charset val="128"/>
      </rPr>
      <t>の漁法</t>
    </r>
    <rPh sb="0" eb="2">
      <t>ソウギョウ</t>
    </rPh>
    <phoneticPr fontId="2"/>
  </si>
  <si>
    <t>（混獲の総尾数÷混獲があった日数）</t>
    <rPh sb="1" eb="3">
      <t>コンカク</t>
    </rPh>
    <rPh sb="4" eb="5">
      <t>ソウ</t>
    </rPh>
    <rPh sb="5" eb="6">
      <t>ビ</t>
    </rPh>
    <rPh sb="6" eb="7">
      <t>スウ</t>
    </rPh>
    <rPh sb="8" eb="10">
      <t>コンカク</t>
    </rPh>
    <rPh sb="14" eb="15">
      <t>ヒ</t>
    </rPh>
    <rPh sb="15" eb="16">
      <t>スウ</t>
    </rPh>
    <phoneticPr fontId="2"/>
  </si>
  <si>
    <t>（放流した総尾数÷混獲があった日数）</t>
    <rPh sb="1" eb="3">
      <t>ホウリュウ</t>
    </rPh>
    <rPh sb="5" eb="6">
      <t>ソウ</t>
    </rPh>
    <rPh sb="6" eb="8">
      <t>ビスウ</t>
    </rPh>
    <rPh sb="9" eb="11">
      <t>コンカク</t>
    </rPh>
    <rPh sb="15" eb="17">
      <t>ニッスウ</t>
    </rPh>
    <phoneticPr fontId="2"/>
  </si>
  <si>
    <t>➡</t>
    <phoneticPr fontId="2"/>
  </si>
  <si>
    <t>操業時の漁法</t>
    <rPh sb="0" eb="2">
      <t>ソウギョウ</t>
    </rPh>
    <phoneticPr fontId="2"/>
  </si>
  <si>
    <t>放流目回り
(kg/尾)</t>
    <rPh sb="0" eb="2">
      <t>ホウリュウ</t>
    </rPh>
    <phoneticPr fontId="2"/>
  </si>
  <si>
    <t>所属漁協：</t>
    <phoneticPr fontId="2"/>
  </si>
  <si>
    <t>●●漁協</t>
  </si>
  <si>
    <t>●●　●●　　</t>
  </si>
  <si>
    <t>作成者：</t>
    <phoneticPr fontId="2"/>
  </si>
  <si>
    <r>
      <rPr>
        <sz val="10.5"/>
        <color rgb="FFFF0000"/>
        <rFont val="ＭＳ ゴシック"/>
        <family val="3"/>
        <charset val="128"/>
      </rPr>
      <t>放流</t>
    </r>
    <r>
      <rPr>
        <sz val="10.5"/>
        <color theme="1"/>
        <rFont val="ＭＳ 明朝"/>
        <family val="1"/>
        <charset val="128"/>
      </rPr>
      <t>目廻り
(kg/尾)</t>
    </r>
    <rPh sb="0" eb="2">
      <t>ホウリュウ</t>
    </rPh>
    <rPh sb="3" eb="4">
      <t>マワ</t>
    </rPh>
    <phoneticPr fontId="2"/>
  </si>
  <si>
    <t>令和８年</t>
    <rPh sb="0" eb="2">
      <t>レイワ</t>
    </rPh>
    <rPh sb="3" eb="4">
      <t>ネン</t>
    </rPh>
    <phoneticPr fontId="2"/>
  </si>
  <si>
    <t>日</t>
    <rPh sb="0" eb="1">
      <t>ニチ</t>
    </rPh>
    <phoneticPr fontId="2"/>
  </si>
  <si>
    <t>●●丸</t>
    <rPh sb="2" eb="3">
      <t>マル</t>
    </rPh>
    <phoneticPr fontId="2"/>
  </si>
  <si>
    <r>
      <t>クロマグロ混獲状況管理野帳（</t>
    </r>
    <r>
      <rPr>
        <b/>
        <sz val="18"/>
        <color rgb="FFFF0000"/>
        <rFont val="BIZ UDPゴシック"/>
        <family val="3"/>
        <charset val="128"/>
      </rPr>
      <t>漁船漁業</t>
    </r>
    <r>
      <rPr>
        <sz val="18"/>
        <color theme="1"/>
        <rFont val="BIZ UDPゴシック"/>
        <family val="3"/>
        <charset val="128"/>
      </rPr>
      <t>）</t>
    </r>
    <rPh sb="14" eb="16">
      <t>ギョセン</t>
    </rPh>
    <rPh sb="16" eb="18">
      <t>ギョギョウ</t>
    </rPh>
    <phoneticPr fontId="2"/>
  </si>
  <si>
    <r>
      <t>クロマグロ混獲状況管理野帳（</t>
    </r>
    <r>
      <rPr>
        <b/>
        <sz val="18"/>
        <rFont val="BIZ UDPゴシック"/>
        <family val="3"/>
        <charset val="128"/>
      </rPr>
      <t>漁船漁業</t>
    </r>
    <r>
      <rPr>
        <sz val="18"/>
        <rFont val="BIZ UDPゴシック"/>
        <family val="3"/>
        <charset val="128"/>
      </rPr>
      <t>）</t>
    </r>
    <rPh sb="14" eb="16">
      <t>ギョセン</t>
    </rPh>
    <rPh sb="16" eb="18">
      <t>ギョギョウ</t>
    </rPh>
    <phoneticPr fontId="2"/>
  </si>
  <si>
    <r>
      <t>クロマグロ混獲状況管理野帳（</t>
    </r>
    <r>
      <rPr>
        <b/>
        <sz val="16"/>
        <color rgb="FFFF0000"/>
        <rFont val="BIZ UDPゴシック"/>
        <family val="3"/>
        <charset val="128"/>
      </rPr>
      <t>漁船漁業</t>
    </r>
    <r>
      <rPr>
        <sz val="16"/>
        <color theme="1"/>
        <rFont val="BIZ UDPゴシック"/>
        <family val="3"/>
        <charset val="128"/>
      </rPr>
      <t>）</t>
    </r>
    <rPh sb="14" eb="16">
      <t>ギョセン</t>
    </rPh>
    <rPh sb="16" eb="18">
      <t>ギョギョウ</t>
    </rPh>
    <phoneticPr fontId="2"/>
  </si>
  <si>
    <t>自家消費（１尾）</t>
    <rPh sb="0" eb="2">
      <t>ジカ</t>
    </rPh>
    <rPh sb="2" eb="4">
      <t>ショウヒ</t>
    </rPh>
    <rPh sb="6" eb="7">
      <t>ビ</t>
    </rPh>
    <phoneticPr fontId="2"/>
  </si>
  <si>
    <t>（注５）放流目回りは、放流したクロマグロに応じた平均目回りを記載すること。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</si>
</sst>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№&quot;0"/>
    <numFmt numFmtId="177" formatCode="0.0"/>
    <numFmt numFmtId="178" formatCode="&quot;令和&quot;0&quot;年&quot;"/>
  </numFmts>
  <fonts count="66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 P丸ゴシック体E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游明朝"/>
      <family val="1"/>
      <charset val="128"/>
    </font>
    <font>
      <sz val="10.5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AR P丸ゴシック体E"/>
      <family val="3"/>
      <charset val="128"/>
    </font>
    <font>
      <sz val="16"/>
      <color theme="1"/>
      <name val="游ゴシック"/>
      <family val="3"/>
      <charset val="128"/>
      <scheme val="minor"/>
    </font>
    <font>
      <sz val="11"/>
      <color theme="1"/>
      <name val="AR P丸ゴシック体E"/>
      <family val="3"/>
      <charset val="128"/>
    </font>
    <font>
      <b/>
      <sz val="18"/>
      <color theme="1"/>
      <name val="AR P丸ゴシック体E"/>
      <family val="3"/>
      <charset val="128"/>
    </font>
    <font>
      <sz val="18"/>
      <color theme="1"/>
      <name val="AR P丸ゴシック体E"/>
      <family val="3"/>
      <charset val="128"/>
    </font>
    <font>
      <sz val="10.5"/>
      <color rgb="FFFF0000"/>
      <name val="ＭＳ ゴシック"/>
      <family val="3"/>
      <charset val="128"/>
    </font>
    <font>
      <sz val="10.5"/>
      <color theme="1"/>
      <name val="ＭＳ 明朝"/>
      <family val="3"/>
      <charset val="128"/>
    </font>
    <font>
      <sz val="11"/>
      <color theme="9" tint="0.39997558519241921"/>
      <name val="ＭＳ ゴシック"/>
      <family val="3"/>
      <charset val="128"/>
    </font>
    <font>
      <b/>
      <sz val="14"/>
      <color theme="9" tint="-0.249977111117893"/>
      <name val="游ゴシック"/>
      <family val="3"/>
      <charset val="128"/>
      <scheme val="minor"/>
    </font>
    <font>
      <b/>
      <sz val="12"/>
      <color theme="9" tint="-0.249977111117893"/>
      <name val="游ゴシック"/>
      <family val="3"/>
      <charset val="128"/>
      <scheme val="minor"/>
    </font>
    <font>
      <b/>
      <sz val="12"/>
      <color rgb="FF00B0F0"/>
      <name val="游ゴシック"/>
      <family val="3"/>
      <charset val="128"/>
      <scheme val="minor"/>
    </font>
    <font>
      <sz val="20"/>
      <color rgb="FFFF0000"/>
      <name val="AR丸ゴシック体E"/>
      <family val="3"/>
      <charset val="128"/>
    </font>
    <font>
      <b/>
      <sz val="16"/>
      <color theme="9" tint="-0.249977111117893"/>
      <name val="游ゴシック"/>
      <family val="3"/>
      <charset val="128"/>
      <scheme val="minor"/>
    </font>
    <font>
      <sz val="28"/>
      <color rgb="FFFF0000"/>
      <name val="AR P丸ゴシック体E"/>
      <family val="3"/>
      <charset val="128"/>
    </font>
    <font>
      <b/>
      <sz val="14"/>
      <color rgb="FF0070C0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b/>
      <sz val="16"/>
      <color rgb="FF0070C0"/>
      <name val="游ゴシック"/>
      <family val="3"/>
      <charset val="128"/>
      <scheme val="minor"/>
    </font>
    <font>
      <sz val="11"/>
      <color rgb="FF0070C0"/>
      <name val="ＭＳ 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0.5"/>
      <color theme="1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ＭＳ ゴシック"/>
      <family val="3"/>
      <charset val="128"/>
    </font>
    <font>
      <b/>
      <sz val="18"/>
      <color rgb="FFFF0000"/>
      <name val="游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4"/>
      <color indexed="39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4"/>
      <color indexed="1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2"/>
      <color rgb="FFFF0000"/>
      <name val="AR P丸ゴシック体E"/>
      <family val="3"/>
      <charset val="128"/>
    </font>
    <font>
      <sz val="9"/>
      <name val="BIZ UDPゴシック"/>
      <family val="3"/>
      <charset val="128"/>
    </font>
    <font>
      <sz val="9"/>
      <name val="游ゴシック"/>
      <family val="2"/>
      <charset val="128"/>
      <scheme val="minor"/>
    </font>
    <font>
      <sz val="14"/>
      <color theme="1"/>
      <name val="AR P丸ゴシック体E"/>
      <family val="3"/>
      <charset val="128"/>
    </font>
    <font>
      <b/>
      <sz val="14"/>
      <color rgb="FFFF0000"/>
      <name val="AR P丸ゴシック体E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4" fillId="0" borderId="10" xfId="0" applyFont="1" applyBorder="1">
      <alignment vertical="center"/>
    </xf>
    <xf numFmtId="0" fontId="1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15" fillId="0" borderId="11" xfId="0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77" fontId="0" fillId="0" borderId="0" xfId="0" applyNumberFormat="1">
      <alignment vertical="center"/>
    </xf>
    <xf numFmtId="177" fontId="9" fillId="0" borderId="0" xfId="0" applyNumberFormat="1" applyFont="1">
      <alignment vertical="center"/>
    </xf>
    <xf numFmtId="0" fontId="18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177" fontId="16" fillId="5" borderId="0" xfId="0" applyNumberFormat="1" applyFont="1" applyFill="1" applyAlignment="1">
      <alignment horizontal="right"/>
    </xf>
    <xf numFmtId="177" fontId="16" fillId="3" borderId="0" xfId="0" applyNumberFormat="1" applyFont="1" applyFill="1" applyAlignment="1">
      <alignment horizontal="right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4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9" fillId="0" borderId="0" xfId="0" applyFont="1" applyAlignment="1">
      <alignment horizont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6" fillId="0" borderId="11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2" fillId="0" borderId="11" xfId="0" applyFont="1" applyBorder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5" fillId="4" borderId="0" xfId="0" applyFont="1" applyFill="1">
      <alignment vertical="center"/>
    </xf>
    <xf numFmtId="0" fontId="35" fillId="2" borderId="0" xfId="0" applyFont="1" applyFill="1">
      <alignment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176" fontId="38" fillId="0" borderId="4" xfId="0" applyNumberFormat="1" applyFont="1" applyBorder="1" applyAlignment="1">
      <alignment horizontal="center" vertical="center"/>
    </xf>
    <xf numFmtId="0" fontId="38" fillId="0" borderId="8" xfId="0" applyFont="1" applyBorder="1">
      <alignment vertical="center"/>
    </xf>
    <xf numFmtId="0" fontId="38" fillId="0" borderId="9" xfId="0" applyFont="1" applyBorder="1">
      <alignment vertical="center"/>
    </xf>
    <xf numFmtId="0" fontId="39" fillId="0" borderId="9" xfId="0" applyFont="1" applyBorder="1">
      <alignment vertical="center"/>
    </xf>
    <xf numFmtId="0" fontId="39" fillId="0" borderId="4" xfId="0" applyFont="1" applyBorder="1">
      <alignment vertical="center"/>
    </xf>
    <xf numFmtId="177" fontId="39" fillId="0" borderId="8" xfId="0" applyNumberFormat="1" applyFont="1" applyBorder="1">
      <alignment vertical="center"/>
    </xf>
    <xf numFmtId="0" fontId="39" fillId="0" borderId="9" xfId="0" applyFont="1" applyBorder="1" applyAlignment="1">
      <alignment horizontal="center"/>
    </xf>
    <xf numFmtId="0" fontId="39" fillId="0" borderId="4" xfId="0" applyFont="1" applyBorder="1" applyAlignment="1">
      <alignment horizontal="center" vertical="center"/>
    </xf>
    <xf numFmtId="0" fontId="40" fillId="0" borderId="4" xfId="0" applyFont="1" applyBorder="1" applyAlignment="1">
      <alignment horizontal="right" vertical="center"/>
    </xf>
    <xf numFmtId="0" fontId="41" fillId="0" borderId="4" xfId="0" applyFont="1" applyBorder="1">
      <alignment vertical="center"/>
    </xf>
    <xf numFmtId="0" fontId="38" fillId="0" borderId="4" xfId="0" applyFont="1" applyBorder="1">
      <alignment vertical="center"/>
    </xf>
    <xf numFmtId="177" fontId="38" fillId="0" borderId="8" xfId="0" applyNumberFormat="1" applyFont="1" applyBorder="1">
      <alignment vertical="center"/>
    </xf>
    <xf numFmtId="0" fontId="38" fillId="0" borderId="9" xfId="0" applyFont="1" applyBorder="1" applyAlignment="1">
      <alignment horizontal="center"/>
    </xf>
    <xf numFmtId="0" fontId="42" fillId="0" borderId="4" xfId="0" applyFont="1" applyBorder="1">
      <alignment vertical="center"/>
    </xf>
    <xf numFmtId="0" fontId="38" fillId="0" borderId="4" xfId="0" applyFont="1" applyBorder="1" applyAlignment="1">
      <alignment horizontal="center" vertical="center"/>
    </xf>
    <xf numFmtId="0" fontId="38" fillId="0" borderId="0" xfId="0" applyFont="1">
      <alignment vertical="center"/>
    </xf>
    <xf numFmtId="0" fontId="38" fillId="0" borderId="0" xfId="0" applyFont="1" applyAlignment="1">
      <alignment horizontal="right" vertical="center"/>
    </xf>
    <xf numFmtId="0" fontId="38" fillId="0" borderId="0" xfId="0" applyFont="1" applyAlignment="1">
      <alignment horizontal="center" vertical="center"/>
    </xf>
    <xf numFmtId="177" fontId="38" fillId="0" borderId="0" xfId="0" applyNumberFormat="1" applyFont="1">
      <alignment vertic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left" vertical="center"/>
    </xf>
    <xf numFmtId="0" fontId="43" fillId="0" borderId="4" xfId="0" applyFont="1" applyBorder="1">
      <alignment vertical="center"/>
    </xf>
    <xf numFmtId="0" fontId="42" fillId="0" borderId="0" xfId="0" applyFont="1" applyAlignment="1">
      <alignment horizontal="left" vertical="center"/>
    </xf>
    <xf numFmtId="0" fontId="42" fillId="0" borderId="0" xfId="0" applyFont="1">
      <alignment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center" vertical="center"/>
    </xf>
    <xf numFmtId="177" fontId="42" fillId="0" borderId="0" xfId="0" applyNumberFormat="1" applyFont="1">
      <alignment vertical="center"/>
    </xf>
    <xf numFmtId="0" fontId="42" fillId="0" borderId="0" xfId="0" applyFont="1" applyAlignment="1">
      <alignment horizontal="center"/>
    </xf>
    <xf numFmtId="0" fontId="37" fillId="0" borderId="13" xfId="0" applyFont="1" applyBorder="1" applyAlignment="1">
      <alignment horizontal="center" vertical="center" wrapText="1"/>
    </xf>
    <xf numFmtId="0" fontId="39" fillId="0" borderId="13" xfId="0" applyFont="1" applyBorder="1">
      <alignment vertical="center"/>
    </xf>
    <xf numFmtId="0" fontId="41" fillId="0" borderId="13" xfId="0" applyFont="1" applyBorder="1">
      <alignment vertical="center"/>
    </xf>
    <xf numFmtId="0" fontId="38" fillId="0" borderId="14" xfId="0" applyFont="1" applyBorder="1" applyAlignment="1">
      <alignment horizontal="right" vertical="center"/>
    </xf>
    <xf numFmtId="0" fontId="38" fillId="0" borderId="13" xfId="0" applyFont="1" applyBorder="1">
      <alignment vertical="center"/>
    </xf>
    <xf numFmtId="0" fontId="40" fillId="0" borderId="0" xfId="0" applyFont="1" applyAlignment="1">
      <alignment horizontal="left"/>
    </xf>
    <xf numFmtId="0" fontId="4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46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47" fillId="3" borderId="0" xfId="0" applyFont="1" applyFill="1">
      <alignment vertical="center"/>
    </xf>
    <xf numFmtId="0" fontId="23" fillId="0" borderId="16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178" fontId="4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176" fontId="40" fillId="0" borderId="4" xfId="0" applyNumberFormat="1" applyFont="1" applyBorder="1" applyAlignment="1">
      <alignment horizontal="center" vertical="center"/>
    </xf>
    <xf numFmtId="0" fontId="40" fillId="0" borderId="8" xfId="0" applyFont="1" applyBorder="1">
      <alignment vertical="center"/>
    </xf>
    <xf numFmtId="0" fontId="40" fillId="0" borderId="9" xfId="0" applyFont="1" applyBorder="1">
      <alignment vertical="center"/>
    </xf>
    <xf numFmtId="0" fontId="41" fillId="0" borderId="9" xfId="0" applyFont="1" applyBorder="1">
      <alignment vertical="center"/>
    </xf>
    <xf numFmtId="0" fontId="40" fillId="0" borderId="14" xfId="0" applyFont="1" applyBorder="1" applyAlignment="1">
      <alignment horizontal="right" vertical="center"/>
    </xf>
    <xf numFmtId="177" fontId="41" fillId="0" borderId="8" xfId="0" applyNumberFormat="1" applyFont="1" applyBorder="1">
      <alignment vertical="center"/>
    </xf>
    <xf numFmtId="0" fontId="41" fillId="0" borderId="9" xfId="0" applyFont="1" applyBorder="1" applyAlignment="1">
      <alignment horizontal="center"/>
    </xf>
    <xf numFmtId="0" fontId="41" fillId="0" borderId="4" xfId="0" applyFont="1" applyBorder="1" applyAlignment="1">
      <alignment horizontal="center" vertical="center"/>
    </xf>
    <xf numFmtId="0" fontId="40" fillId="0" borderId="4" xfId="0" applyFont="1" applyBorder="1">
      <alignment vertical="center"/>
    </xf>
    <xf numFmtId="177" fontId="40" fillId="0" borderId="8" xfId="0" applyNumberFormat="1" applyFont="1" applyBorder="1">
      <alignment vertical="center"/>
    </xf>
    <xf numFmtId="0" fontId="40" fillId="0" borderId="9" xfId="0" applyFont="1" applyBorder="1" applyAlignment="1">
      <alignment horizontal="center"/>
    </xf>
    <xf numFmtId="0" fontId="40" fillId="0" borderId="4" xfId="0" applyFont="1" applyBorder="1" applyAlignment="1">
      <alignment horizontal="center" vertical="center"/>
    </xf>
    <xf numFmtId="0" fontId="40" fillId="0" borderId="13" xfId="0" applyFont="1" applyBorder="1">
      <alignment vertical="center"/>
    </xf>
    <xf numFmtId="0" fontId="56" fillId="0" borderId="4" xfId="0" applyFont="1" applyBorder="1">
      <alignment vertical="center"/>
    </xf>
    <xf numFmtId="176" fontId="10" fillId="0" borderId="4" xfId="0" applyNumberFormat="1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6" xfId="0" applyFont="1" applyBorder="1" applyAlignment="1">
      <alignment horizontal="right" vertical="center"/>
    </xf>
    <xf numFmtId="177" fontId="10" fillId="0" borderId="8" xfId="0" applyNumberFormat="1" applyFont="1" applyBorder="1">
      <alignment vertical="center"/>
    </xf>
    <xf numFmtId="0" fontId="10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27" fillId="0" borderId="4" xfId="0" applyFont="1" applyBorder="1">
      <alignment vertical="center"/>
    </xf>
    <xf numFmtId="0" fontId="57" fillId="0" borderId="4" xfId="0" applyFont="1" applyBorder="1">
      <alignment vertical="center"/>
    </xf>
    <xf numFmtId="0" fontId="57" fillId="0" borderId="15" xfId="0" applyFont="1" applyBorder="1">
      <alignment vertical="center"/>
    </xf>
    <xf numFmtId="0" fontId="57" fillId="0" borderId="16" xfId="0" applyFont="1" applyBorder="1" applyAlignment="1">
      <alignment horizontal="right" vertical="center"/>
    </xf>
    <xf numFmtId="0" fontId="58" fillId="0" borderId="4" xfId="0" applyFont="1" applyBorder="1">
      <alignment vertical="center"/>
    </xf>
    <xf numFmtId="0" fontId="60" fillId="6" borderId="4" xfId="0" applyFont="1" applyFill="1" applyBorder="1">
      <alignment vertical="center"/>
    </xf>
    <xf numFmtId="0" fontId="13" fillId="6" borderId="4" xfId="0" applyFont="1" applyFill="1" applyBorder="1">
      <alignment vertical="center"/>
    </xf>
    <xf numFmtId="177" fontId="0" fillId="0" borderId="0" xfId="0" applyNumberFormat="1" applyAlignment="1">
      <alignment horizontal="right" vertical="center"/>
    </xf>
    <xf numFmtId="177" fontId="38" fillId="0" borderId="0" xfId="0" applyNumberFormat="1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77" fontId="1" fillId="0" borderId="0" xfId="0" applyNumberFormat="1" applyFo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63" fillId="0" borderId="0" xfId="0" applyFont="1" applyAlignment="1">
      <alignment horizontal="left" vertical="center"/>
    </xf>
    <xf numFmtId="0" fontId="5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</xdr:row>
      <xdr:rowOff>127000</xdr:rowOff>
    </xdr:from>
    <xdr:to>
      <xdr:col>5</xdr:col>
      <xdr:colOff>529167</xdr:colOff>
      <xdr:row>5</xdr:row>
      <xdr:rowOff>105833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1F0ECF-2B50-9ED3-2E85-F2A610627BA0}"/>
            </a:ext>
          </a:extLst>
        </xdr:cNvPr>
        <xdr:cNvSpPr txBox="1"/>
      </xdr:nvSpPr>
      <xdr:spPr>
        <a:xfrm>
          <a:off x="370417" y="391583"/>
          <a:ext cx="2222500" cy="1079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【</a:t>
          </a:r>
          <a:r>
            <a:rPr kumimoji="1" lang="ja-JP" altLang="en-US" sz="20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記入例</a:t>
          </a:r>
          <a:r>
            <a:rPr kumimoji="1" lang="en-US" altLang="ja-JP" sz="20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】</a:t>
          </a:r>
        </a:p>
        <a:p>
          <a:pPr algn="ctr"/>
          <a:r>
            <a:rPr kumimoji="1" lang="ja-JP" altLang="en-US" sz="20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サンプルひな型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554FF-E9D6-4758-B9DE-025887BA3BA9}">
  <sheetPr>
    <tabColor rgb="FFFFC000"/>
  </sheetPr>
  <dimension ref="A1:R53"/>
  <sheetViews>
    <sheetView tabSelected="1" view="pageBreakPreview" topLeftCell="A24" zoomScale="60" zoomScaleNormal="100" workbookViewId="0">
      <selection activeCell="T45" sqref="T45"/>
    </sheetView>
  </sheetViews>
  <sheetFormatPr defaultRowHeight="18.75" x14ac:dyDescent="0.4"/>
  <cols>
    <col min="1" max="1" width="6.25" style="1" customWidth="1"/>
    <col min="2" max="2" width="3.875" customWidth="1"/>
    <col min="3" max="3" width="3.5" customWidth="1"/>
    <col min="4" max="5" width="6.25" customWidth="1"/>
    <col min="6" max="6" width="7.625" customWidth="1"/>
    <col min="7" max="7" width="7.25" customWidth="1"/>
    <col min="8" max="8" width="7.875" customWidth="1"/>
    <col min="9" max="9" width="8.625" style="2" customWidth="1"/>
    <col min="10" max="10" width="10.625" customWidth="1"/>
    <col min="11" max="11" width="9.5" style="23" customWidth="1"/>
    <col min="12" max="12" width="4.125" style="21" customWidth="1"/>
    <col min="13" max="13" width="16" customWidth="1"/>
    <col min="14" max="14" width="9.125" style="1" customWidth="1"/>
    <col min="15" max="15" width="9.125" style="2" customWidth="1"/>
    <col min="16" max="16" width="13.625" customWidth="1"/>
    <col min="17" max="17" width="5.75" customWidth="1"/>
    <col min="18" max="18" width="6.25" style="3" customWidth="1"/>
  </cols>
  <sheetData>
    <row r="1" spans="1:17" ht="20.45" customHeight="1" x14ac:dyDescent="0.4">
      <c r="A1" s="95" t="s">
        <v>0</v>
      </c>
    </row>
    <row r="2" spans="1:17" ht="24.6" customHeight="1" x14ac:dyDescent="0.4">
      <c r="F2" s="147" t="s">
        <v>59</v>
      </c>
      <c r="G2" s="147"/>
      <c r="H2" s="147"/>
      <c r="I2" s="147"/>
      <c r="J2" s="147"/>
      <c r="K2" s="147"/>
      <c r="L2" s="147"/>
      <c r="M2" s="147"/>
    </row>
    <row r="3" spans="1:17" ht="24" x14ac:dyDescent="0.4">
      <c r="K3" s="136" t="s">
        <v>40</v>
      </c>
      <c r="M3" s="11" t="s">
        <v>54</v>
      </c>
      <c r="N3" s="91">
        <v>4</v>
      </c>
      <c r="O3" s="94" t="s">
        <v>1</v>
      </c>
    </row>
    <row r="4" spans="1:17" ht="23.45" customHeight="1" x14ac:dyDescent="0.4">
      <c r="K4" s="136" t="s">
        <v>49</v>
      </c>
      <c r="L4" s="92" t="s">
        <v>50</v>
      </c>
    </row>
    <row r="5" spans="1:17" ht="23.45" customHeight="1" x14ac:dyDescent="0.4">
      <c r="K5" s="136" t="s">
        <v>52</v>
      </c>
      <c r="L5" s="93" t="s">
        <v>51</v>
      </c>
    </row>
    <row r="6" spans="1:17" ht="23.45" customHeight="1" x14ac:dyDescent="0.4">
      <c r="K6" s="136" t="s">
        <v>41</v>
      </c>
      <c r="L6" s="103" t="s">
        <v>42</v>
      </c>
      <c r="N6" s="92"/>
      <c r="O6" s="93"/>
    </row>
    <row r="7" spans="1:17" ht="23.45" customHeight="1" x14ac:dyDescent="0.4">
      <c r="K7" s="136" t="s">
        <v>2</v>
      </c>
      <c r="L7" s="104"/>
    </row>
    <row r="8" spans="1:17" ht="57" customHeight="1" x14ac:dyDescent="0.4">
      <c r="A8" s="148" t="s">
        <v>3</v>
      </c>
      <c r="B8" s="152" t="s">
        <v>4</v>
      </c>
      <c r="C8" s="153"/>
      <c r="D8" s="156" t="s">
        <v>37</v>
      </c>
      <c r="E8" s="157"/>
      <c r="F8" s="158" t="s">
        <v>5</v>
      </c>
      <c r="G8" s="158"/>
      <c r="H8" s="158"/>
      <c r="I8" s="158"/>
      <c r="J8" s="152" t="s">
        <v>6</v>
      </c>
      <c r="K8" s="159"/>
      <c r="L8" s="153"/>
      <c r="M8" s="160" t="s">
        <v>7</v>
      </c>
      <c r="N8" s="162" t="s">
        <v>43</v>
      </c>
      <c r="O8" s="148" t="s">
        <v>8</v>
      </c>
      <c r="P8" s="148" t="s">
        <v>9</v>
      </c>
      <c r="Q8" s="6"/>
    </row>
    <row r="9" spans="1:17" s="1" customFormat="1" ht="66.599999999999994" customHeight="1" x14ac:dyDescent="0.4">
      <c r="A9" s="149"/>
      <c r="B9" s="154"/>
      <c r="C9" s="155"/>
      <c r="D9" s="5" t="s">
        <v>38</v>
      </c>
      <c r="E9" s="27" t="s">
        <v>39</v>
      </c>
      <c r="F9" s="5" t="s">
        <v>10</v>
      </c>
      <c r="G9" s="5" t="s">
        <v>11</v>
      </c>
      <c r="H9" s="34" t="s">
        <v>12</v>
      </c>
      <c r="I9" s="98" t="s">
        <v>53</v>
      </c>
      <c r="J9" s="5" t="s">
        <v>13</v>
      </c>
      <c r="K9" s="150" t="s">
        <v>29</v>
      </c>
      <c r="L9" s="151"/>
      <c r="M9" s="161"/>
      <c r="N9" s="149"/>
      <c r="O9" s="149"/>
      <c r="P9" s="149"/>
      <c r="Q9" s="26" t="s">
        <v>31</v>
      </c>
    </row>
    <row r="10" spans="1:17" ht="20.100000000000001" customHeight="1" x14ac:dyDescent="0.4">
      <c r="A10" s="119">
        <v>1</v>
      </c>
      <c r="B10" s="120">
        <v>2</v>
      </c>
      <c r="C10" s="121" t="s">
        <v>15</v>
      </c>
      <c r="D10" s="121"/>
      <c r="E10" s="121"/>
      <c r="F10" s="122">
        <v>5</v>
      </c>
      <c r="G10" s="122">
        <v>5</v>
      </c>
      <c r="H10" s="123">
        <v>0</v>
      </c>
      <c r="I10" s="124"/>
      <c r="J10" s="122" t="s">
        <v>33</v>
      </c>
      <c r="K10" s="125">
        <v>1.1000000000000001</v>
      </c>
      <c r="L10" s="126" t="s">
        <v>30</v>
      </c>
      <c r="M10" s="122"/>
      <c r="N10" s="127" t="s">
        <v>34</v>
      </c>
      <c r="O10" s="128" t="str">
        <f>IF(H10&gt;0,"人数？","0")</f>
        <v>0</v>
      </c>
      <c r="P10" s="122"/>
      <c r="Q10" s="180" t="str">
        <f t="shared" ref="Q10:Q40" si="0">IF(F10=(G10+H10),"◯","×")</f>
        <v>◯</v>
      </c>
    </row>
    <row r="11" spans="1:17" ht="30.95" customHeight="1" x14ac:dyDescent="0.4">
      <c r="A11" s="119">
        <v>2</v>
      </c>
      <c r="B11" s="120">
        <v>4</v>
      </c>
      <c r="C11" s="121" t="s">
        <v>15</v>
      </c>
      <c r="D11" s="121"/>
      <c r="E11" s="121"/>
      <c r="F11" s="129">
        <v>20</v>
      </c>
      <c r="G11" s="130">
        <v>15</v>
      </c>
      <c r="H11" s="131">
        <v>4</v>
      </c>
      <c r="I11" s="132">
        <v>10</v>
      </c>
      <c r="J11" s="122" t="s">
        <v>16</v>
      </c>
      <c r="K11" s="125">
        <v>0.5</v>
      </c>
      <c r="L11" s="126" t="s">
        <v>30</v>
      </c>
      <c r="M11" s="122"/>
      <c r="N11" s="127" t="s">
        <v>34</v>
      </c>
      <c r="O11" s="128">
        <v>2</v>
      </c>
      <c r="P11" s="122"/>
      <c r="Q11" s="181" t="str">
        <f t="shared" si="0"/>
        <v>×</v>
      </c>
    </row>
    <row r="12" spans="1:17" ht="20.100000000000001" customHeight="1" x14ac:dyDescent="0.4">
      <c r="A12" s="119">
        <v>3</v>
      </c>
      <c r="B12" s="120">
        <v>5</v>
      </c>
      <c r="C12" s="121" t="s">
        <v>15</v>
      </c>
      <c r="D12" s="121"/>
      <c r="E12" s="121"/>
      <c r="F12" s="122">
        <v>20</v>
      </c>
      <c r="G12" s="122">
        <v>15</v>
      </c>
      <c r="H12" s="123">
        <v>5</v>
      </c>
      <c r="I12" s="124">
        <v>10</v>
      </c>
      <c r="J12" s="122" t="s">
        <v>16</v>
      </c>
      <c r="K12" s="125">
        <v>0.5</v>
      </c>
      <c r="L12" s="126" t="s">
        <v>30</v>
      </c>
      <c r="M12" s="122"/>
      <c r="N12" s="127" t="s">
        <v>34</v>
      </c>
      <c r="O12" s="128">
        <v>2</v>
      </c>
      <c r="P12" s="122"/>
      <c r="Q12" s="180" t="str">
        <f t="shared" si="0"/>
        <v>◯</v>
      </c>
    </row>
    <row r="13" spans="1:17" ht="20.100000000000001" customHeight="1" x14ac:dyDescent="0.4">
      <c r="A13" s="119">
        <v>4</v>
      </c>
      <c r="B13" s="120">
        <v>15</v>
      </c>
      <c r="C13" s="121" t="s">
        <v>15</v>
      </c>
      <c r="D13" s="121"/>
      <c r="E13" s="121"/>
      <c r="F13" s="122">
        <v>10</v>
      </c>
      <c r="G13" s="122">
        <v>0</v>
      </c>
      <c r="H13" s="123">
        <v>10</v>
      </c>
      <c r="I13" s="124">
        <v>10</v>
      </c>
      <c r="J13" s="122" t="s">
        <v>16</v>
      </c>
      <c r="K13" s="125">
        <v>0.2</v>
      </c>
      <c r="L13" s="126" t="s">
        <v>30</v>
      </c>
      <c r="M13" s="122"/>
      <c r="N13" s="127" t="s">
        <v>34</v>
      </c>
      <c r="O13" s="128">
        <v>2</v>
      </c>
      <c r="P13" s="122"/>
      <c r="Q13" s="180" t="str">
        <f t="shared" si="0"/>
        <v>◯</v>
      </c>
    </row>
    <row r="14" spans="1:17" ht="20.100000000000001" customHeight="1" x14ac:dyDescent="0.4">
      <c r="A14" s="119">
        <v>5</v>
      </c>
      <c r="B14" s="120">
        <v>20</v>
      </c>
      <c r="C14" s="121" t="s">
        <v>15</v>
      </c>
      <c r="D14" s="121"/>
      <c r="E14" s="121"/>
      <c r="F14" s="122">
        <v>3</v>
      </c>
      <c r="G14" s="122">
        <v>2</v>
      </c>
      <c r="H14" s="123">
        <v>1</v>
      </c>
      <c r="I14" s="124">
        <v>5</v>
      </c>
      <c r="J14" s="122" t="s">
        <v>32</v>
      </c>
      <c r="K14" s="125">
        <v>0.6</v>
      </c>
      <c r="L14" s="126" t="s">
        <v>30</v>
      </c>
      <c r="M14" s="122"/>
      <c r="N14" s="127" t="s">
        <v>34</v>
      </c>
      <c r="O14" s="128">
        <v>2</v>
      </c>
      <c r="P14" s="122"/>
      <c r="Q14" s="180" t="str">
        <f t="shared" si="0"/>
        <v>◯</v>
      </c>
    </row>
    <row r="15" spans="1:17" ht="20.100000000000001" customHeight="1" x14ac:dyDescent="0.4">
      <c r="A15" s="119">
        <v>6</v>
      </c>
      <c r="B15" s="120">
        <v>26</v>
      </c>
      <c r="C15" s="121" t="s">
        <v>15</v>
      </c>
      <c r="D15" s="121"/>
      <c r="E15" s="121"/>
      <c r="F15" s="122">
        <v>15</v>
      </c>
      <c r="G15" s="122">
        <v>15</v>
      </c>
      <c r="H15" s="123">
        <v>0</v>
      </c>
      <c r="I15" s="124"/>
      <c r="J15" s="122" t="s">
        <v>16</v>
      </c>
      <c r="K15" s="125">
        <v>2.1</v>
      </c>
      <c r="L15" s="126" t="s">
        <v>30</v>
      </c>
      <c r="M15" s="122"/>
      <c r="N15" s="127"/>
      <c r="O15" s="128" t="str">
        <f t="shared" ref="O15" si="1">IF(H15&gt;0,"人数？","0")</f>
        <v>0</v>
      </c>
      <c r="P15" s="122"/>
      <c r="Q15" s="180" t="str">
        <f t="shared" si="0"/>
        <v>◯</v>
      </c>
    </row>
    <row r="16" spans="1:17" ht="20.100000000000001" customHeight="1" x14ac:dyDescent="0.4">
      <c r="A16" s="119">
        <v>7</v>
      </c>
      <c r="B16" s="120">
        <v>27</v>
      </c>
      <c r="C16" s="121" t="s">
        <v>15</v>
      </c>
      <c r="D16" s="121"/>
      <c r="E16" s="121"/>
      <c r="F16" s="122">
        <v>1</v>
      </c>
      <c r="G16" s="122">
        <v>0</v>
      </c>
      <c r="H16" s="123">
        <v>1</v>
      </c>
      <c r="I16" s="124">
        <v>2</v>
      </c>
      <c r="J16" s="122" t="s">
        <v>16</v>
      </c>
      <c r="K16" s="125">
        <v>3.1</v>
      </c>
      <c r="L16" s="126" t="s">
        <v>30</v>
      </c>
      <c r="M16" s="122"/>
      <c r="N16" s="127"/>
      <c r="O16" s="128">
        <v>2</v>
      </c>
      <c r="P16" s="122"/>
      <c r="Q16" s="180" t="str">
        <f t="shared" si="0"/>
        <v>◯</v>
      </c>
    </row>
    <row r="17" spans="1:17" ht="20.100000000000001" customHeight="1" x14ac:dyDescent="0.4">
      <c r="A17" s="119">
        <v>8</v>
      </c>
      <c r="B17" s="120">
        <v>28</v>
      </c>
      <c r="C17" s="121" t="s">
        <v>15</v>
      </c>
      <c r="D17" s="121"/>
      <c r="E17" s="121"/>
      <c r="F17" s="122">
        <v>10</v>
      </c>
      <c r="G17" s="135">
        <v>5</v>
      </c>
      <c r="H17" s="123">
        <v>4</v>
      </c>
      <c r="I17" s="124">
        <v>10</v>
      </c>
      <c r="J17" s="122" t="s">
        <v>16</v>
      </c>
      <c r="K17" s="125">
        <v>4.0999999999999996</v>
      </c>
      <c r="L17" s="126" t="s">
        <v>30</v>
      </c>
      <c r="M17" s="122"/>
      <c r="N17" s="127" t="s">
        <v>17</v>
      </c>
      <c r="O17" s="128">
        <v>2</v>
      </c>
      <c r="P17" s="134" t="s">
        <v>60</v>
      </c>
      <c r="Q17" s="181" t="str">
        <f t="shared" si="0"/>
        <v>×</v>
      </c>
    </row>
    <row r="18" spans="1:17" ht="20.100000000000001" customHeight="1" x14ac:dyDescent="0.4">
      <c r="A18" s="119">
        <v>9</v>
      </c>
      <c r="B18" s="120"/>
      <c r="C18" s="121" t="s">
        <v>15</v>
      </c>
      <c r="D18" s="121"/>
      <c r="E18" s="121"/>
      <c r="F18" s="122"/>
      <c r="G18" s="122"/>
      <c r="H18" s="123"/>
      <c r="I18" s="124"/>
      <c r="J18" s="122"/>
      <c r="K18" s="125"/>
      <c r="L18" s="126"/>
      <c r="M18" s="133"/>
      <c r="N18" s="127"/>
      <c r="O18" s="128"/>
      <c r="P18" s="122"/>
      <c r="Q18" s="180" t="str">
        <f t="shared" si="0"/>
        <v>◯</v>
      </c>
    </row>
    <row r="19" spans="1:17" ht="20.100000000000001" customHeight="1" x14ac:dyDescent="0.4">
      <c r="A19" s="119">
        <v>10</v>
      </c>
      <c r="B19" s="120"/>
      <c r="C19" s="121" t="s">
        <v>15</v>
      </c>
      <c r="D19" s="121"/>
      <c r="E19" s="121"/>
      <c r="F19" s="122"/>
      <c r="G19" s="122"/>
      <c r="H19" s="123"/>
      <c r="I19" s="124"/>
      <c r="J19" s="122"/>
      <c r="K19" s="125"/>
      <c r="L19" s="126"/>
      <c r="M19" s="122"/>
      <c r="N19" s="127"/>
      <c r="O19" s="128"/>
      <c r="P19" s="122"/>
      <c r="Q19" s="180" t="str">
        <f t="shared" si="0"/>
        <v>◯</v>
      </c>
    </row>
    <row r="20" spans="1:17" ht="20.100000000000001" customHeight="1" x14ac:dyDescent="0.4">
      <c r="A20" s="119">
        <v>11</v>
      </c>
      <c r="B20" s="120"/>
      <c r="C20" s="121" t="s">
        <v>15</v>
      </c>
      <c r="D20" s="121"/>
      <c r="E20" s="121"/>
      <c r="F20" s="122"/>
      <c r="G20" s="122"/>
      <c r="H20" s="123"/>
      <c r="I20" s="124"/>
      <c r="J20" s="122"/>
      <c r="K20" s="125"/>
      <c r="L20" s="126"/>
      <c r="M20" s="122"/>
      <c r="N20" s="127"/>
      <c r="O20" s="128"/>
      <c r="P20" s="122"/>
      <c r="Q20" s="180" t="str">
        <f t="shared" si="0"/>
        <v>◯</v>
      </c>
    </row>
    <row r="21" spans="1:17" ht="20.100000000000001" customHeight="1" x14ac:dyDescent="0.4">
      <c r="A21" s="119">
        <v>12</v>
      </c>
      <c r="B21" s="120"/>
      <c r="C21" s="121" t="s">
        <v>15</v>
      </c>
      <c r="D21" s="121"/>
      <c r="E21" s="121"/>
      <c r="F21" s="122"/>
      <c r="G21" s="122"/>
      <c r="H21" s="123"/>
      <c r="I21" s="124"/>
      <c r="J21" s="122"/>
      <c r="K21" s="125"/>
      <c r="L21" s="126"/>
      <c r="M21" s="122"/>
      <c r="N21" s="127"/>
      <c r="O21" s="128"/>
      <c r="P21" s="122"/>
      <c r="Q21" s="180" t="str">
        <f t="shared" si="0"/>
        <v>◯</v>
      </c>
    </row>
    <row r="22" spans="1:17" ht="20.100000000000001" customHeight="1" x14ac:dyDescent="0.4">
      <c r="A22" s="119">
        <v>13</v>
      </c>
      <c r="B22" s="120"/>
      <c r="C22" s="121" t="s">
        <v>15</v>
      </c>
      <c r="D22" s="121"/>
      <c r="E22" s="121"/>
      <c r="F22" s="122"/>
      <c r="G22" s="122"/>
      <c r="H22" s="123"/>
      <c r="I22" s="124"/>
      <c r="J22" s="122"/>
      <c r="K22" s="125"/>
      <c r="L22" s="126"/>
      <c r="M22" s="122"/>
      <c r="N22" s="127"/>
      <c r="O22" s="128"/>
      <c r="P22" s="122"/>
      <c r="Q22" s="180" t="str">
        <f t="shared" si="0"/>
        <v>◯</v>
      </c>
    </row>
    <row r="23" spans="1:17" ht="20.100000000000001" customHeight="1" x14ac:dyDescent="0.4">
      <c r="A23" s="119">
        <v>14</v>
      </c>
      <c r="B23" s="120"/>
      <c r="C23" s="121" t="s">
        <v>15</v>
      </c>
      <c r="D23" s="121"/>
      <c r="E23" s="121"/>
      <c r="F23" s="122"/>
      <c r="G23" s="122"/>
      <c r="H23" s="123"/>
      <c r="I23" s="124"/>
      <c r="J23" s="122"/>
      <c r="K23" s="125"/>
      <c r="L23" s="126"/>
      <c r="M23" s="122"/>
      <c r="N23" s="127"/>
      <c r="O23" s="128"/>
      <c r="P23" s="122"/>
      <c r="Q23" s="180" t="str">
        <f t="shared" si="0"/>
        <v>◯</v>
      </c>
    </row>
    <row r="24" spans="1:17" ht="20.100000000000001" customHeight="1" x14ac:dyDescent="0.4">
      <c r="A24" s="119">
        <v>15</v>
      </c>
      <c r="B24" s="120"/>
      <c r="C24" s="121" t="s">
        <v>15</v>
      </c>
      <c r="D24" s="121"/>
      <c r="E24" s="121"/>
      <c r="F24" s="122"/>
      <c r="G24" s="122"/>
      <c r="H24" s="123"/>
      <c r="I24" s="124"/>
      <c r="J24" s="122"/>
      <c r="K24" s="125"/>
      <c r="L24" s="126"/>
      <c r="M24" s="122"/>
      <c r="N24" s="127"/>
      <c r="O24" s="128"/>
      <c r="P24" s="122"/>
      <c r="Q24" s="180" t="str">
        <f t="shared" si="0"/>
        <v>◯</v>
      </c>
    </row>
    <row r="25" spans="1:17" ht="20.100000000000001" customHeight="1" x14ac:dyDescent="0.4">
      <c r="A25" s="119">
        <v>16</v>
      </c>
      <c r="B25" s="120"/>
      <c r="C25" s="121" t="s">
        <v>15</v>
      </c>
      <c r="D25" s="121"/>
      <c r="E25" s="121"/>
      <c r="F25" s="122"/>
      <c r="G25" s="122"/>
      <c r="H25" s="123"/>
      <c r="I25" s="124"/>
      <c r="J25" s="122"/>
      <c r="K25" s="125"/>
      <c r="L25" s="126"/>
      <c r="M25" s="122"/>
      <c r="N25" s="127"/>
      <c r="O25" s="128"/>
      <c r="P25" s="122"/>
      <c r="Q25" s="180" t="str">
        <f t="shared" si="0"/>
        <v>◯</v>
      </c>
    </row>
    <row r="26" spans="1:17" ht="20.100000000000001" customHeight="1" x14ac:dyDescent="0.4">
      <c r="A26" s="119">
        <v>17</v>
      </c>
      <c r="B26" s="120"/>
      <c r="C26" s="121" t="s">
        <v>15</v>
      </c>
      <c r="D26" s="121"/>
      <c r="E26" s="121"/>
      <c r="F26" s="122"/>
      <c r="G26" s="122"/>
      <c r="H26" s="123"/>
      <c r="I26" s="124"/>
      <c r="J26" s="122"/>
      <c r="K26" s="125"/>
      <c r="L26" s="126"/>
      <c r="M26" s="122"/>
      <c r="N26" s="127"/>
      <c r="O26" s="128"/>
      <c r="P26" s="122"/>
      <c r="Q26" s="180" t="str">
        <f t="shared" si="0"/>
        <v>◯</v>
      </c>
    </row>
    <row r="27" spans="1:17" ht="20.100000000000001" customHeight="1" x14ac:dyDescent="0.4">
      <c r="A27" s="119">
        <v>18</v>
      </c>
      <c r="B27" s="120"/>
      <c r="C27" s="121" t="s">
        <v>15</v>
      </c>
      <c r="D27" s="121"/>
      <c r="E27" s="121"/>
      <c r="F27" s="122"/>
      <c r="G27" s="122"/>
      <c r="H27" s="123"/>
      <c r="I27" s="124"/>
      <c r="J27" s="122"/>
      <c r="K27" s="125"/>
      <c r="L27" s="126"/>
      <c r="M27" s="122"/>
      <c r="N27" s="127"/>
      <c r="O27" s="128"/>
      <c r="P27" s="122"/>
      <c r="Q27" s="180" t="str">
        <f t="shared" si="0"/>
        <v>◯</v>
      </c>
    </row>
    <row r="28" spans="1:17" ht="20.100000000000001" customHeight="1" x14ac:dyDescent="0.4">
      <c r="A28" s="119">
        <v>19</v>
      </c>
      <c r="B28" s="120"/>
      <c r="C28" s="121" t="s">
        <v>15</v>
      </c>
      <c r="D28" s="121"/>
      <c r="E28" s="121"/>
      <c r="F28" s="122"/>
      <c r="G28" s="122"/>
      <c r="H28" s="123"/>
      <c r="I28" s="124"/>
      <c r="J28" s="122"/>
      <c r="K28" s="125"/>
      <c r="L28" s="126"/>
      <c r="M28" s="122"/>
      <c r="N28" s="127"/>
      <c r="O28" s="128"/>
      <c r="P28" s="122"/>
      <c r="Q28" s="180" t="str">
        <f t="shared" si="0"/>
        <v>◯</v>
      </c>
    </row>
    <row r="29" spans="1:17" ht="20.100000000000001" customHeight="1" x14ac:dyDescent="0.4">
      <c r="A29" s="119">
        <v>20</v>
      </c>
      <c r="B29" s="120"/>
      <c r="C29" s="121" t="s">
        <v>15</v>
      </c>
      <c r="D29" s="121"/>
      <c r="E29" s="121"/>
      <c r="F29" s="122"/>
      <c r="G29" s="122"/>
      <c r="H29" s="123"/>
      <c r="I29" s="124"/>
      <c r="J29" s="122"/>
      <c r="K29" s="125"/>
      <c r="L29" s="126"/>
      <c r="M29" s="122"/>
      <c r="N29" s="127"/>
      <c r="O29" s="128"/>
      <c r="P29" s="122"/>
      <c r="Q29" s="180" t="str">
        <f t="shared" si="0"/>
        <v>◯</v>
      </c>
    </row>
    <row r="30" spans="1:17" ht="20.100000000000001" customHeight="1" x14ac:dyDescent="0.4">
      <c r="A30" s="119">
        <v>21</v>
      </c>
      <c r="B30" s="120"/>
      <c r="C30" s="121" t="s">
        <v>15</v>
      </c>
      <c r="D30" s="121"/>
      <c r="E30" s="121"/>
      <c r="F30" s="122"/>
      <c r="G30" s="122"/>
      <c r="H30" s="123"/>
      <c r="I30" s="124"/>
      <c r="J30" s="122"/>
      <c r="K30" s="125"/>
      <c r="L30" s="126"/>
      <c r="M30" s="122"/>
      <c r="N30" s="127"/>
      <c r="O30" s="128"/>
      <c r="P30" s="122"/>
      <c r="Q30" s="180" t="str">
        <f t="shared" si="0"/>
        <v>◯</v>
      </c>
    </row>
    <row r="31" spans="1:17" ht="20.100000000000001" customHeight="1" x14ac:dyDescent="0.4">
      <c r="A31" s="119">
        <v>22</v>
      </c>
      <c r="B31" s="120"/>
      <c r="C31" s="121" t="s">
        <v>15</v>
      </c>
      <c r="D31" s="121"/>
      <c r="E31" s="121"/>
      <c r="F31" s="122"/>
      <c r="G31" s="122"/>
      <c r="H31" s="123"/>
      <c r="I31" s="124"/>
      <c r="J31" s="122"/>
      <c r="K31" s="125"/>
      <c r="L31" s="126"/>
      <c r="M31" s="122"/>
      <c r="N31" s="127"/>
      <c r="O31" s="128"/>
      <c r="P31" s="122"/>
      <c r="Q31" s="180" t="str">
        <f t="shared" si="0"/>
        <v>◯</v>
      </c>
    </row>
    <row r="32" spans="1:17" ht="20.100000000000001" customHeight="1" x14ac:dyDescent="0.4">
      <c r="A32" s="119">
        <v>23</v>
      </c>
      <c r="B32" s="120"/>
      <c r="C32" s="121" t="s">
        <v>15</v>
      </c>
      <c r="D32" s="121"/>
      <c r="E32" s="121"/>
      <c r="F32" s="122"/>
      <c r="G32" s="122"/>
      <c r="H32" s="123"/>
      <c r="I32" s="124"/>
      <c r="J32" s="122"/>
      <c r="K32" s="125"/>
      <c r="L32" s="126"/>
      <c r="M32" s="122"/>
      <c r="N32" s="127"/>
      <c r="O32" s="128"/>
      <c r="P32" s="122"/>
      <c r="Q32" s="180" t="str">
        <f t="shared" si="0"/>
        <v>◯</v>
      </c>
    </row>
    <row r="33" spans="1:18" ht="20.100000000000001" customHeight="1" x14ac:dyDescent="0.4">
      <c r="A33" s="119">
        <v>24</v>
      </c>
      <c r="B33" s="120"/>
      <c r="C33" s="121" t="s">
        <v>15</v>
      </c>
      <c r="D33" s="121"/>
      <c r="E33" s="121"/>
      <c r="F33" s="122"/>
      <c r="G33" s="122"/>
      <c r="H33" s="123"/>
      <c r="I33" s="124"/>
      <c r="J33" s="122"/>
      <c r="K33" s="125"/>
      <c r="L33" s="126"/>
      <c r="M33" s="122"/>
      <c r="N33" s="127"/>
      <c r="O33" s="128"/>
      <c r="P33" s="122"/>
      <c r="Q33" s="180" t="str">
        <f t="shared" si="0"/>
        <v>◯</v>
      </c>
    </row>
    <row r="34" spans="1:18" ht="20.100000000000001" customHeight="1" x14ac:dyDescent="0.4">
      <c r="A34" s="119">
        <v>25</v>
      </c>
      <c r="B34" s="120"/>
      <c r="C34" s="121" t="s">
        <v>15</v>
      </c>
      <c r="D34" s="121"/>
      <c r="E34" s="121"/>
      <c r="F34" s="122"/>
      <c r="G34" s="122"/>
      <c r="H34" s="123"/>
      <c r="I34" s="124"/>
      <c r="J34" s="122"/>
      <c r="K34" s="125"/>
      <c r="L34" s="126"/>
      <c r="M34" s="122"/>
      <c r="N34" s="127"/>
      <c r="O34" s="128"/>
      <c r="P34" s="122"/>
      <c r="Q34" s="180" t="str">
        <f t="shared" si="0"/>
        <v>◯</v>
      </c>
    </row>
    <row r="35" spans="1:18" ht="20.100000000000001" customHeight="1" x14ac:dyDescent="0.4">
      <c r="A35" s="119">
        <v>26</v>
      </c>
      <c r="B35" s="120"/>
      <c r="C35" s="121" t="s">
        <v>15</v>
      </c>
      <c r="D35" s="121"/>
      <c r="E35" s="121"/>
      <c r="F35" s="122"/>
      <c r="G35" s="122"/>
      <c r="H35" s="123"/>
      <c r="I35" s="124"/>
      <c r="J35" s="122"/>
      <c r="K35" s="125"/>
      <c r="L35" s="126"/>
      <c r="M35" s="122"/>
      <c r="N35" s="127"/>
      <c r="O35" s="128"/>
      <c r="P35" s="122"/>
      <c r="Q35" s="180" t="str">
        <f t="shared" si="0"/>
        <v>◯</v>
      </c>
    </row>
    <row r="36" spans="1:18" ht="20.100000000000001" customHeight="1" x14ac:dyDescent="0.4">
      <c r="A36" s="119">
        <v>27</v>
      </c>
      <c r="B36" s="120"/>
      <c r="C36" s="121" t="s">
        <v>15</v>
      </c>
      <c r="D36" s="121"/>
      <c r="E36" s="121"/>
      <c r="F36" s="122"/>
      <c r="G36" s="122"/>
      <c r="H36" s="123"/>
      <c r="I36" s="124"/>
      <c r="J36" s="122"/>
      <c r="K36" s="125"/>
      <c r="L36" s="126"/>
      <c r="M36" s="122"/>
      <c r="N36" s="127"/>
      <c r="O36" s="128"/>
      <c r="P36" s="122"/>
      <c r="Q36" s="180" t="str">
        <f t="shared" si="0"/>
        <v>◯</v>
      </c>
    </row>
    <row r="37" spans="1:18" ht="20.100000000000001" customHeight="1" x14ac:dyDescent="0.4">
      <c r="A37" s="119">
        <v>28</v>
      </c>
      <c r="B37" s="120"/>
      <c r="C37" s="121" t="s">
        <v>15</v>
      </c>
      <c r="D37" s="121"/>
      <c r="E37" s="121"/>
      <c r="F37" s="122"/>
      <c r="G37" s="122"/>
      <c r="H37" s="123"/>
      <c r="I37" s="124"/>
      <c r="J37" s="122"/>
      <c r="K37" s="125"/>
      <c r="L37" s="126"/>
      <c r="M37" s="122"/>
      <c r="N37" s="127"/>
      <c r="O37" s="128"/>
      <c r="P37" s="122"/>
      <c r="Q37" s="180" t="str">
        <f t="shared" si="0"/>
        <v>◯</v>
      </c>
    </row>
    <row r="38" spans="1:18" ht="20.100000000000001" customHeight="1" x14ac:dyDescent="0.4">
      <c r="A38" s="119">
        <v>29</v>
      </c>
      <c r="B38" s="120"/>
      <c r="C38" s="121" t="s">
        <v>15</v>
      </c>
      <c r="D38" s="121"/>
      <c r="E38" s="121"/>
      <c r="F38" s="122"/>
      <c r="G38" s="122"/>
      <c r="H38" s="123"/>
      <c r="I38" s="124"/>
      <c r="J38" s="122"/>
      <c r="K38" s="125"/>
      <c r="L38" s="126"/>
      <c r="M38" s="122"/>
      <c r="N38" s="127"/>
      <c r="O38" s="128"/>
      <c r="P38" s="122"/>
      <c r="Q38" s="180" t="str">
        <f t="shared" si="0"/>
        <v>◯</v>
      </c>
    </row>
    <row r="39" spans="1:18" ht="20.100000000000001" customHeight="1" x14ac:dyDescent="0.4">
      <c r="A39" s="119">
        <v>30</v>
      </c>
      <c r="B39" s="120"/>
      <c r="C39" s="121" t="s">
        <v>15</v>
      </c>
      <c r="D39" s="121"/>
      <c r="E39" s="121"/>
      <c r="F39" s="122"/>
      <c r="G39" s="122"/>
      <c r="H39" s="123"/>
      <c r="I39" s="124"/>
      <c r="J39" s="122"/>
      <c r="K39" s="125"/>
      <c r="L39" s="126"/>
      <c r="M39" s="122"/>
      <c r="N39" s="127"/>
      <c r="O39" s="128"/>
      <c r="P39" s="122"/>
      <c r="Q39" s="180" t="str">
        <f t="shared" si="0"/>
        <v>◯</v>
      </c>
    </row>
    <row r="40" spans="1:18" ht="19.5" x14ac:dyDescent="0.4">
      <c r="A40" s="119">
        <v>31</v>
      </c>
      <c r="B40" s="120"/>
      <c r="C40" s="121" t="s">
        <v>15</v>
      </c>
      <c r="D40" s="121"/>
      <c r="E40" s="121"/>
      <c r="F40" s="122"/>
      <c r="G40" s="122"/>
      <c r="H40" s="123"/>
      <c r="I40" s="124"/>
      <c r="J40" s="122"/>
      <c r="K40" s="125"/>
      <c r="L40" s="126"/>
      <c r="M40" s="122"/>
      <c r="N40" s="127"/>
      <c r="O40" s="128"/>
      <c r="P40" s="122"/>
      <c r="Q40" s="180" t="str">
        <f t="shared" si="0"/>
        <v>◯</v>
      </c>
    </row>
    <row r="41" spans="1:18" ht="14.1" customHeight="1" x14ac:dyDescent="0.4">
      <c r="A41" s="4"/>
    </row>
    <row r="42" spans="1:18" s="8" customFormat="1" ht="15.75" x14ac:dyDescent="0.35">
      <c r="A42" s="7" t="s">
        <v>18</v>
      </c>
      <c r="I42" s="10"/>
      <c r="K42" s="24"/>
      <c r="L42" s="22"/>
      <c r="N42" s="9"/>
      <c r="O42" s="10"/>
      <c r="R42" s="3"/>
    </row>
    <row r="43" spans="1:18" s="8" customFormat="1" ht="15.75" x14ac:dyDescent="0.35">
      <c r="A43" s="7" t="s">
        <v>19</v>
      </c>
      <c r="I43" s="10"/>
      <c r="K43" s="24"/>
      <c r="L43" s="22"/>
      <c r="N43" s="9"/>
      <c r="O43" s="10"/>
      <c r="R43" s="3"/>
    </row>
    <row r="44" spans="1:18" s="8" customFormat="1" ht="15.75" x14ac:dyDescent="0.35">
      <c r="A44" s="7" t="s">
        <v>20</v>
      </c>
      <c r="I44" s="10"/>
      <c r="K44" s="24"/>
      <c r="L44" s="22"/>
      <c r="N44" s="9"/>
      <c r="O44" s="10"/>
      <c r="R44" s="3"/>
    </row>
    <row r="45" spans="1:18" s="8" customFormat="1" ht="15.75" x14ac:dyDescent="0.35">
      <c r="A45" s="7" t="s">
        <v>21</v>
      </c>
      <c r="I45" s="10"/>
      <c r="K45" s="24"/>
      <c r="L45" s="22"/>
      <c r="N45" s="9"/>
      <c r="O45" s="10"/>
      <c r="R45" s="3"/>
    </row>
    <row r="46" spans="1:18" ht="15.75" customHeight="1" thickBot="1" x14ac:dyDescent="0.45">
      <c r="A46" s="146" t="s">
        <v>61</v>
      </c>
    </row>
    <row r="47" spans="1:18" ht="39.75" thickBot="1" x14ac:dyDescent="0.45">
      <c r="A47" s="28" t="s">
        <v>36</v>
      </c>
      <c r="B47" s="11">
        <f>COUNTA(B10:B41)</f>
        <v>8</v>
      </c>
      <c r="C47" s="12"/>
      <c r="D47" s="12"/>
      <c r="E47" s="12"/>
      <c r="F47" s="13">
        <f>COUNTIF(F10:F40, "&gt;0")</f>
        <v>8</v>
      </c>
      <c r="G47" t="s">
        <v>35</v>
      </c>
    </row>
    <row r="48" spans="1:18" ht="19.5" thickBot="1" x14ac:dyDescent="0.45">
      <c r="B48" s="1"/>
      <c r="F48" s="14"/>
      <c r="J48" s="23"/>
      <c r="K48" s="21"/>
      <c r="L48"/>
      <c r="M48" s="1"/>
      <c r="N48" s="2"/>
      <c r="O48"/>
      <c r="Q48" s="3" t="s">
        <v>14</v>
      </c>
    </row>
    <row r="49" spans="2:18" ht="34.5" thickBot="1" x14ac:dyDescent="0.45">
      <c r="D49" s="15"/>
      <c r="E49" s="35" t="s">
        <v>22</v>
      </c>
      <c r="F49" s="52">
        <f>SUM(F10:F31)</f>
        <v>84</v>
      </c>
      <c r="G49" s="53">
        <f t="shared" ref="G49:H49" si="2">SUM(G10:G31)</f>
        <v>57</v>
      </c>
      <c r="H49" s="97">
        <f t="shared" si="2"/>
        <v>25</v>
      </c>
      <c r="J49" s="50" t="s">
        <v>23</v>
      </c>
      <c r="K49" s="96"/>
      <c r="L49" s="20" t="s">
        <v>28</v>
      </c>
      <c r="M49" s="45" t="s">
        <v>24</v>
      </c>
      <c r="N49" s="40" t="s">
        <v>27</v>
      </c>
      <c r="O49" s="46" t="s">
        <v>25</v>
      </c>
      <c r="P49" s="44" t="s">
        <v>46</v>
      </c>
      <c r="Q49" s="47" t="str">
        <f>IF(F49=(G49+H49),"◯","×")</f>
        <v>×</v>
      </c>
    </row>
    <row r="50" spans="2:18" ht="20.25" thickBot="1" x14ac:dyDescent="0.45">
      <c r="B50" s="16"/>
      <c r="C50" s="17"/>
      <c r="D50" s="17"/>
      <c r="E50" s="17"/>
      <c r="F50" s="49" t="s">
        <v>23</v>
      </c>
      <c r="G50" s="18" t="s">
        <v>24</v>
      </c>
      <c r="H50" s="39" t="s">
        <v>25</v>
      </c>
      <c r="K50" s="43"/>
      <c r="N50" s="41"/>
      <c r="P50" s="42"/>
      <c r="R50" s="19"/>
    </row>
    <row r="51" spans="2:18" ht="33" customHeight="1" thickTop="1" x14ac:dyDescent="0.5">
      <c r="B51" s="32"/>
      <c r="C51" s="33" t="s">
        <v>26</v>
      </c>
      <c r="D51" s="33"/>
      <c r="E51" s="33"/>
      <c r="F51" s="30">
        <f>$F$49/$F$47</f>
        <v>10.5</v>
      </c>
      <c r="G51" s="25"/>
      <c r="H51" s="31">
        <f>$H$49/$F$47</f>
        <v>3.125</v>
      </c>
    </row>
    <row r="52" spans="2:18" ht="24" x14ac:dyDescent="0.4">
      <c r="F52" s="48" t="s">
        <v>23</v>
      </c>
      <c r="G52" s="29"/>
      <c r="H52" s="38" t="s">
        <v>25</v>
      </c>
    </row>
    <row r="53" spans="2:18" x14ac:dyDescent="0.4">
      <c r="F53" s="51" t="s">
        <v>44</v>
      </c>
      <c r="H53" s="37" t="s">
        <v>45</v>
      </c>
    </row>
  </sheetData>
  <mergeCells count="11">
    <mergeCell ref="F2:M2"/>
    <mergeCell ref="P8:P9"/>
    <mergeCell ref="K9:L9"/>
    <mergeCell ref="A8:A9"/>
    <mergeCell ref="B8:C9"/>
    <mergeCell ref="D8:E8"/>
    <mergeCell ref="F8:I8"/>
    <mergeCell ref="J8:L8"/>
    <mergeCell ref="M8:M9"/>
    <mergeCell ref="N8:N9"/>
    <mergeCell ref="O8:O9"/>
  </mergeCells>
  <phoneticPr fontId="2"/>
  <pageMargins left="0.31496062992125984" right="0.31496062992125984" top="0.15748031496062992" bottom="0.15748031496062992" header="0.11811023622047245" footer="0.11811023622047245"/>
  <pageSetup paperSize="9" scale="65" orientation="portrait" cellComments="asDisplayed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4BEDB-28DF-478F-B8B2-1F4B37B73534}">
  <dimension ref="B1:S52"/>
  <sheetViews>
    <sheetView view="pageBreakPreview" topLeftCell="A37" zoomScale="60" zoomScaleNormal="100" workbookViewId="0">
      <selection activeCell="M48" sqref="M48:P48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0.625" customWidth="1"/>
    <col min="12" max="12" width="8.125" style="23" customWidth="1"/>
    <col min="13" max="13" width="4.875" style="21" customWidth="1"/>
    <col min="14" max="14" width="12.875" customWidth="1"/>
    <col min="15" max="15" width="7" style="1" customWidth="1"/>
    <col min="16" max="16" width="8.5" style="2" customWidth="1"/>
    <col min="17" max="17" width="7.75" customWidth="1"/>
    <col min="18" max="18" width="4.875" customWidth="1"/>
    <col min="19" max="19" width="6.25" style="3" customWidth="1"/>
  </cols>
  <sheetData>
    <row r="1" spans="2:18" ht="20.45" customHeight="1" x14ac:dyDescent="0.15">
      <c r="B1" s="89" t="s">
        <v>0</v>
      </c>
      <c r="C1" s="71"/>
      <c r="D1" s="71"/>
      <c r="E1" s="71"/>
      <c r="F1" s="71"/>
      <c r="G1" s="71"/>
      <c r="H1" s="71"/>
      <c r="I1" s="71"/>
      <c r="J1" s="72"/>
      <c r="K1" s="71"/>
      <c r="L1" s="74"/>
      <c r="M1" s="75"/>
      <c r="N1" s="71"/>
      <c r="O1" s="73"/>
      <c r="P1" s="72"/>
      <c r="Q1" s="71"/>
    </row>
    <row r="2" spans="2:18" ht="24.6" customHeight="1" x14ac:dyDescent="0.4">
      <c r="B2" s="73"/>
      <c r="C2" s="71"/>
      <c r="D2" s="71"/>
      <c r="E2" s="71"/>
      <c r="F2" s="71"/>
      <c r="G2" s="179" t="s">
        <v>58</v>
      </c>
      <c r="H2" s="179"/>
      <c r="I2" s="179"/>
      <c r="J2" s="179"/>
      <c r="K2" s="179"/>
      <c r="L2" s="179"/>
      <c r="M2" s="179"/>
      <c r="N2" s="179"/>
      <c r="O2" s="73"/>
      <c r="P2" s="72"/>
      <c r="Q2" s="71"/>
    </row>
    <row r="3" spans="2:18" x14ac:dyDescent="0.15">
      <c r="B3" s="73"/>
      <c r="C3" s="71"/>
      <c r="D3" s="71"/>
      <c r="E3" s="71"/>
      <c r="F3" s="71"/>
      <c r="G3" s="71"/>
      <c r="H3" s="71"/>
      <c r="I3" s="71"/>
      <c r="J3" s="72"/>
      <c r="K3" s="71"/>
      <c r="L3" s="137" t="s">
        <v>40</v>
      </c>
      <c r="M3" s="75"/>
      <c r="N3" s="102">
        <f>+'R8.4'!$N$3</f>
        <v>8</v>
      </c>
      <c r="O3" s="100">
        <v>12</v>
      </c>
      <c r="P3" s="76" t="s">
        <v>1</v>
      </c>
      <c r="Q3" s="71"/>
    </row>
    <row r="4" spans="2:18" x14ac:dyDescent="0.4">
      <c r="B4" s="73"/>
      <c r="C4" s="71"/>
      <c r="D4" s="71"/>
      <c r="E4" s="71"/>
      <c r="F4" s="71"/>
      <c r="G4" s="71"/>
      <c r="H4" s="71"/>
      <c r="I4" s="71"/>
      <c r="J4" s="72"/>
      <c r="K4" s="71"/>
      <c r="L4" s="137" t="s">
        <v>49</v>
      </c>
      <c r="M4" s="76" t="str">
        <f>+'R8.4'!$M$4</f>
        <v>●●漁協</v>
      </c>
      <c r="P4" s="72"/>
      <c r="Q4" s="71"/>
    </row>
    <row r="5" spans="2:18" x14ac:dyDescent="0.4">
      <c r="B5" s="73"/>
      <c r="C5" s="71"/>
      <c r="D5" s="71"/>
      <c r="E5" s="71"/>
      <c r="F5" s="71"/>
      <c r="G5" s="71"/>
      <c r="H5" s="71"/>
      <c r="I5" s="71"/>
      <c r="J5" s="72"/>
      <c r="K5" s="71"/>
      <c r="L5" s="137" t="s">
        <v>52</v>
      </c>
      <c r="M5" s="76" t="str">
        <f>+'R8.4'!$M$5</f>
        <v>●●　●●　　</v>
      </c>
      <c r="P5" s="72"/>
      <c r="Q5" s="71"/>
    </row>
    <row r="6" spans="2:18" x14ac:dyDescent="0.4">
      <c r="B6" s="73"/>
      <c r="C6" s="71"/>
      <c r="D6" s="71"/>
      <c r="E6" s="71"/>
      <c r="F6" s="71"/>
      <c r="G6" s="71"/>
      <c r="H6" s="71"/>
      <c r="I6" s="71"/>
      <c r="J6" s="72"/>
      <c r="K6" s="71"/>
      <c r="L6" s="137" t="s">
        <v>41</v>
      </c>
      <c r="M6" s="71" t="str">
        <f>+'R8.4'!$M$6</f>
        <v>AA１－１２３４</v>
      </c>
      <c r="O6" s="168"/>
      <c r="P6" s="168"/>
      <c r="Q6" s="71"/>
    </row>
    <row r="7" spans="2:18" ht="27" customHeight="1" x14ac:dyDescent="0.4">
      <c r="B7" s="73"/>
      <c r="C7" s="71"/>
      <c r="D7" s="71"/>
      <c r="E7" s="71"/>
      <c r="F7" s="71"/>
      <c r="G7" s="71"/>
      <c r="H7" s="71"/>
      <c r="I7" s="71"/>
      <c r="J7" s="72"/>
      <c r="K7" s="71"/>
      <c r="L7" s="137" t="s">
        <v>2</v>
      </c>
      <c r="M7" s="71" t="str">
        <f>+'R8.4'!$M$7</f>
        <v>●●丸</v>
      </c>
      <c r="O7" s="73"/>
      <c r="P7" s="72"/>
      <c r="Q7" s="71"/>
    </row>
    <row r="8" spans="2:18" ht="57" customHeight="1" x14ac:dyDescent="0.4">
      <c r="B8" s="164" t="s">
        <v>3</v>
      </c>
      <c r="C8" s="171" t="s">
        <v>4</v>
      </c>
      <c r="D8" s="172"/>
      <c r="E8" s="175" t="s">
        <v>37</v>
      </c>
      <c r="F8" s="176"/>
      <c r="G8" s="177" t="s">
        <v>5</v>
      </c>
      <c r="H8" s="177"/>
      <c r="I8" s="177"/>
      <c r="J8" s="177"/>
      <c r="K8" s="175" t="s">
        <v>6</v>
      </c>
      <c r="L8" s="178"/>
      <c r="M8" s="176"/>
      <c r="N8" s="169" t="s">
        <v>7</v>
      </c>
      <c r="O8" s="169" t="s">
        <v>47</v>
      </c>
      <c r="P8" s="164" t="s">
        <v>8</v>
      </c>
      <c r="Q8" s="164" t="s">
        <v>9</v>
      </c>
      <c r="R8" s="6"/>
    </row>
    <row r="9" spans="2:18" s="1" customFormat="1" ht="66.599999999999994" customHeight="1" x14ac:dyDescent="0.4">
      <c r="B9" s="165"/>
      <c r="C9" s="173"/>
      <c r="D9" s="174"/>
      <c r="E9" s="54" t="s">
        <v>38</v>
      </c>
      <c r="F9" s="55" t="s">
        <v>39</v>
      </c>
      <c r="G9" s="54" t="s">
        <v>10</v>
      </c>
      <c r="H9" s="54" t="s">
        <v>11</v>
      </c>
      <c r="I9" s="84" t="s">
        <v>12</v>
      </c>
      <c r="J9" s="99" t="s">
        <v>48</v>
      </c>
      <c r="K9" s="54" t="s">
        <v>13</v>
      </c>
      <c r="L9" s="166" t="s">
        <v>29</v>
      </c>
      <c r="M9" s="167"/>
      <c r="N9" s="170"/>
      <c r="O9" s="170"/>
      <c r="P9" s="165"/>
      <c r="Q9" s="165"/>
      <c r="R9" s="26" t="s">
        <v>31</v>
      </c>
    </row>
    <row r="10" spans="2:18" ht="20.100000000000001" customHeight="1" x14ac:dyDescent="0.15">
      <c r="B10" s="56">
        <v>1</v>
      </c>
      <c r="C10" s="57"/>
      <c r="D10" s="58" t="s">
        <v>15</v>
      </c>
      <c r="E10" s="59"/>
      <c r="F10" s="59"/>
      <c r="G10" s="60"/>
      <c r="H10" s="60"/>
      <c r="I10" s="85"/>
      <c r="J10" s="87"/>
      <c r="K10" s="60"/>
      <c r="L10" s="61"/>
      <c r="M10" s="62"/>
      <c r="N10" s="60"/>
      <c r="O10" s="63"/>
      <c r="P10" s="64"/>
      <c r="Q10" s="66"/>
      <c r="R10" s="3" t="str">
        <f t="shared" ref="R10:R40" si="0">IF(G10=(H10+I10),"◯","×")</f>
        <v>◯</v>
      </c>
    </row>
    <row r="11" spans="2:18" ht="23.45" customHeight="1" x14ac:dyDescent="0.15">
      <c r="B11" s="56">
        <v>2</v>
      </c>
      <c r="C11" s="57"/>
      <c r="D11" s="58" t="s">
        <v>15</v>
      </c>
      <c r="E11" s="58"/>
      <c r="F11" s="58"/>
      <c r="G11" s="65"/>
      <c r="H11" s="65"/>
      <c r="I11" s="86"/>
      <c r="J11" s="87"/>
      <c r="K11" s="66"/>
      <c r="L11" s="67"/>
      <c r="M11" s="68"/>
      <c r="N11" s="69"/>
      <c r="O11" s="70"/>
      <c r="P11" s="64"/>
      <c r="Q11" s="66"/>
      <c r="R11" s="3" t="str">
        <f t="shared" si="0"/>
        <v>◯</v>
      </c>
    </row>
    <row r="12" spans="2:18" ht="20.100000000000001" customHeight="1" x14ac:dyDescent="0.15">
      <c r="B12" s="56">
        <v>3</v>
      </c>
      <c r="C12" s="57"/>
      <c r="D12" s="58" t="s">
        <v>15</v>
      </c>
      <c r="E12" s="58"/>
      <c r="F12" s="58"/>
      <c r="G12" s="66"/>
      <c r="H12" s="66"/>
      <c r="I12" s="88"/>
      <c r="J12" s="87"/>
      <c r="K12" s="66"/>
      <c r="L12" s="67"/>
      <c r="M12" s="68"/>
      <c r="N12" s="69"/>
      <c r="O12" s="70"/>
      <c r="P12" s="64"/>
      <c r="Q12" s="66"/>
      <c r="R12" s="3" t="str">
        <f t="shared" si="0"/>
        <v>◯</v>
      </c>
    </row>
    <row r="13" spans="2:18" ht="20.100000000000001" customHeight="1" x14ac:dyDescent="0.15">
      <c r="B13" s="56">
        <v>4</v>
      </c>
      <c r="C13" s="57"/>
      <c r="D13" s="58" t="s">
        <v>15</v>
      </c>
      <c r="E13" s="58"/>
      <c r="F13" s="58"/>
      <c r="G13" s="66"/>
      <c r="H13" s="66"/>
      <c r="I13" s="88"/>
      <c r="J13" s="87"/>
      <c r="K13" s="66"/>
      <c r="L13" s="67"/>
      <c r="M13" s="68"/>
      <c r="N13" s="66"/>
      <c r="O13" s="70"/>
      <c r="P13" s="64"/>
      <c r="Q13" s="66"/>
      <c r="R13" s="3" t="str">
        <f t="shared" si="0"/>
        <v>◯</v>
      </c>
    </row>
    <row r="14" spans="2:18" ht="20.100000000000001" customHeight="1" x14ac:dyDescent="0.15">
      <c r="B14" s="56">
        <v>5</v>
      </c>
      <c r="C14" s="57"/>
      <c r="D14" s="58" t="s">
        <v>15</v>
      </c>
      <c r="E14" s="58"/>
      <c r="F14" s="58"/>
      <c r="G14" s="66"/>
      <c r="H14" s="66"/>
      <c r="I14" s="88"/>
      <c r="J14" s="87"/>
      <c r="K14" s="66"/>
      <c r="L14" s="67"/>
      <c r="M14" s="68"/>
      <c r="N14" s="66"/>
      <c r="O14" s="70"/>
      <c r="P14" s="64"/>
      <c r="Q14" s="66"/>
      <c r="R14" s="3" t="str">
        <f t="shared" si="0"/>
        <v>◯</v>
      </c>
    </row>
    <row r="15" spans="2:18" ht="20.100000000000001" customHeight="1" x14ac:dyDescent="0.15">
      <c r="B15" s="56">
        <v>6</v>
      </c>
      <c r="C15" s="57"/>
      <c r="D15" s="58" t="s">
        <v>15</v>
      </c>
      <c r="E15" s="58"/>
      <c r="F15" s="58"/>
      <c r="G15" s="66"/>
      <c r="H15" s="66"/>
      <c r="I15" s="88"/>
      <c r="J15" s="87"/>
      <c r="K15" s="66"/>
      <c r="L15" s="67"/>
      <c r="M15" s="68"/>
      <c r="N15" s="66"/>
      <c r="O15" s="70"/>
      <c r="P15" s="64"/>
      <c r="Q15" s="66"/>
      <c r="R15" s="3" t="str">
        <f t="shared" si="0"/>
        <v>◯</v>
      </c>
    </row>
    <row r="16" spans="2:18" ht="20.100000000000001" customHeight="1" x14ac:dyDescent="0.15">
      <c r="B16" s="56">
        <v>7</v>
      </c>
      <c r="C16" s="57"/>
      <c r="D16" s="58" t="s">
        <v>15</v>
      </c>
      <c r="E16" s="58"/>
      <c r="F16" s="58"/>
      <c r="G16" s="66"/>
      <c r="H16" s="66"/>
      <c r="I16" s="88"/>
      <c r="J16" s="87"/>
      <c r="K16" s="66"/>
      <c r="L16" s="67"/>
      <c r="M16" s="68"/>
      <c r="N16" s="69"/>
      <c r="O16" s="70"/>
      <c r="P16" s="64"/>
      <c r="Q16" s="66"/>
      <c r="R16" s="3" t="str">
        <f t="shared" si="0"/>
        <v>◯</v>
      </c>
    </row>
    <row r="17" spans="2:18" ht="20.100000000000001" customHeight="1" x14ac:dyDescent="0.15">
      <c r="B17" s="56">
        <v>8</v>
      </c>
      <c r="C17" s="57"/>
      <c r="D17" s="58" t="s">
        <v>15</v>
      </c>
      <c r="E17" s="58"/>
      <c r="F17" s="58"/>
      <c r="G17" s="66"/>
      <c r="H17" s="66"/>
      <c r="I17" s="88"/>
      <c r="J17" s="87"/>
      <c r="K17" s="66"/>
      <c r="L17" s="67"/>
      <c r="M17" s="68"/>
      <c r="N17" s="69"/>
      <c r="O17" s="70"/>
      <c r="P17" s="64"/>
      <c r="Q17" s="66"/>
      <c r="R17" s="3" t="str">
        <f t="shared" si="0"/>
        <v>◯</v>
      </c>
    </row>
    <row r="18" spans="2:18" ht="20.100000000000001" customHeight="1" x14ac:dyDescent="0.15">
      <c r="B18" s="56">
        <v>9</v>
      </c>
      <c r="C18" s="57"/>
      <c r="D18" s="58" t="s">
        <v>15</v>
      </c>
      <c r="E18" s="58"/>
      <c r="F18" s="58"/>
      <c r="G18" s="66"/>
      <c r="H18" s="66"/>
      <c r="I18" s="88"/>
      <c r="J18" s="87"/>
      <c r="K18" s="66"/>
      <c r="L18" s="67"/>
      <c r="M18" s="68"/>
      <c r="N18" s="77"/>
      <c r="O18" s="70"/>
      <c r="P18" s="64"/>
      <c r="Q18" s="66"/>
      <c r="R18" s="3" t="str">
        <f t="shared" si="0"/>
        <v>◯</v>
      </c>
    </row>
    <row r="19" spans="2:18" ht="20.100000000000001" customHeight="1" x14ac:dyDescent="0.15">
      <c r="B19" s="56">
        <v>10</v>
      </c>
      <c r="C19" s="57"/>
      <c r="D19" s="58" t="s">
        <v>15</v>
      </c>
      <c r="E19" s="58"/>
      <c r="F19" s="58"/>
      <c r="G19" s="66"/>
      <c r="H19" s="66"/>
      <c r="I19" s="88"/>
      <c r="J19" s="87"/>
      <c r="K19" s="66"/>
      <c r="L19" s="67"/>
      <c r="M19" s="68"/>
      <c r="N19" s="66"/>
      <c r="O19" s="70"/>
      <c r="P19" s="64"/>
      <c r="Q19" s="66"/>
      <c r="R19" s="3" t="str">
        <f t="shared" si="0"/>
        <v>◯</v>
      </c>
    </row>
    <row r="20" spans="2:18" ht="20.100000000000001" customHeight="1" x14ac:dyDescent="0.15">
      <c r="B20" s="56">
        <v>11</v>
      </c>
      <c r="C20" s="57"/>
      <c r="D20" s="58" t="s">
        <v>15</v>
      </c>
      <c r="E20" s="58"/>
      <c r="F20" s="58"/>
      <c r="G20" s="66"/>
      <c r="H20" s="66"/>
      <c r="I20" s="88"/>
      <c r="J20" s="87"/>
      <c r="K20" s="66"/>
      <c r="L20" s="67"/>
      <c r="M20" s="68"/>
      <c r="N20" s="69"/>
      <c r="O20" s="70"/>
      <c r="P20" s="64"/>
      <c r="Q20" s="66"/>
      <c r="R20" s="3" t="str">
        <f t="shared" si="0"/>
        <v>◯</v>
      </c>
    </row>
    <row r="21" spans="2:18" ht="20.100000000000001" customHeight="1" x14ac:dyDescent="0.15">
      <c r="B21" s="56">
        <v>12</v>
      </c>
      <c r="C21" s="57"/>
      <c r="D21" s="58" t="s">
        <v>15</v>
      </c>
      <c r="E21" s="58"/>
      <c r="F21" s="58"/>
      <c r="G21" s="66"/>
      <c r="H21" s="66"/>
      <c r="I21" s="88"/>
      <c r="J21" s="87"/>
      <c r="K21" s="66"/>
      <c r="L21" s="67"/>
      <c r="M21" s="68"/>
      <c r="N21" s="66"/>
      <c r="O21" s="70"/>
      <c r="P21" s="64"/>
      <c r="Q21" s="66"/>
      <c r="R21" s="3" t="str">
        <f t="shared" si="0"/>
        <v>◯</v>
      </c>
    </row>
    <row r="22" spans="2:18" ht="20.100000000000001" customHeight="1" x14ac:dyDescent="0.15">
      <c r="B22" s="56">
        <v>13</v>
      </c>
      <c r="C22" s="57"/>
      <c r="D22" s="58" t="s">
        <v>15</v>
      </c>
      <c r="E22" s="58"/>
      <c r="F22" s="58"/>
      <c r="G22" s="66"/>
      <c r="H22" s="66"/>
      <c r="I22" s="88"/>
      <c r="J22" s="87"/>
      <c r="K22" s="66"/>
      <c r="L22" s="67"/>
      <c r="M22" s="68"/>
      <c r="N22" s="66"/>
      <c r="O22" s="70"/>
      <c r="P22" s="64"/>
      <c r="Q22" s="66"/>
      <c r="R22" s="3" t="str">
        <f t="shared" si="0"/>
        <v>◯</v>
      </c>
    </row>
    <row r="23" spans="2:18" ht="20.100000000000001" customHeight="1" x14ac:dyDescent="0.15">
      <c r="B23" s="56">
        <v>14</v>
      </c>
      <c r="C23" s="57"/>
      <c r="D23" s="58" t="s">
        <v>15</v>
      </c>
      <c r="E23" s="58"/>
      <c r="F23" s="58"/>
      <c r="G23" s="66"/>
      <c r="H23" s="66"/>
      <c r="I23" s="88"/>
      <c r="J23" s="87"/>
      <c r="K23" s="66"/>
      <c r="L23" s="67"/>
      <c r="M23" s="68"/>
      <c r="N23" s="66"/>
      <c r="O23" s="70"/>
      <c r="P23" s="64"/>
      <c r="Q23" s="66"/>
      <c r="R23" s="3" t="str">
        <f t="shared" si="0"/>
        <v>◯</v>
      </c>
    </row>
    <row r="24" spans="2:18" ht="20.100000000000001" customHeight="1" x14ac:dyDescent="0.15">
      <c r="B24" s="56">
        <v>15</v>
      </c>
      <c r="C24" s="57"/>
      <c r="D24" s="58" t="s">
        <v>15</v>
      </c>
      <c r="E24" s="58"/>
      <c r="F24" s="58"/>
      <c r="G24" s="66"/>
      <c r="H24" s="66"/>
      <c r="I24" s="88"/>
      <c r="J24" s="87"/>
      <c r="K24" s="66"/>
      <c r="L24" s="67"/>
      <c r="M24" s="68"/>
      <c r="N24" s="66"/>
      <c r="O24" s="70"/>
      <c r="P24" s="64"/>
      <c r="Q24" s="66"/>
      <c r="R24" s="3" t="str">
        <f t="shared" si="0"/>
        <v>◯</v>
      </c>
    </row>
    <row r="25" spans="2:18" ht="20.100000000000001" customHeight="1" x14ac:dyDescent="0.15">
      <c r="B25" s="56">
        <v>16</v>
      </c>
      <c r="C25" s="57"/>
      <c r="D25" s="58" t="s">
        <v>15</v>
      </c>
      <c r="E25" s="58"/>
      <c r="F25" s="58"/>
      <c r="G25" s="66"/>
      <c r="H25" s="66"/>
      <c r="I25" s="88"/>
      <c r="J25" s="87"/>
      <c r="K25" s="66"/>
      <c r="L25" s="67"/>
      <c r="M25" s="68"/>
      <c r="N25" s="66"/>
      <c r="O25" s="70"/>
      <c r="P25" s="64"/>
      <c r="Q25" s="66"/>
      <c r="R25" s="3" t="str">
        <f t="shared" si="0"/>
        <v>◯</v>
      </c>
    </row>
    <row r="26" spans="2:18" ht="20.100000000000001" customHeight="1" x14ac:dyDescent="0.15">
      <c r="B26" s="56">
        <v>17</v>
      </c>
      <c r="C26" s="57"/>
      <c r="D26" s="58" t="s">
        <v>15</v>
      </c>
      <c r="E26" s="58"/>
      <c r="F26" s="58"/>
      <c r="G26" s="66"/>
      <c r="H26" s="66"/>
      <c r="I26" s="88"/>
      <c r="J26" s="87"/>
      <c r="K26" s="66"/>
      <c r="L26" s="67"/>
      <c r="M26" s="68"/>
      <c r="N26" s="66"/>
      <c r="O26" s="70"/>
      <c r="P26" s="64"/>
      <c r="Q26" s="66"/>
      <c r="R26" s="3" t="str">
        <f t="shared" si="0"/>
        <v>◯</v>
      </c>
    </row>
    <row r="27" spans="2:18" ht="20.100000000000001" customHeight="1" x14ac:dyDescent="0.15">
      <c r="B27" s="56">
        <v>18</v>
      </c>
      <c r="C27" s="57"/>
      <c r="D27" s="58" t="s">
        <v>15</v>
      </c>
      <c r="E27" s="58"/>
      <c r="F27" s="58"/>
      <c r="G27" s="66"/>
      <c r="H27" s="66"/>
      <c r="I27" s="88"/>
      <c r="J27" s="87"/>
      <c r="K27" s="66"/>
      <c r="L27" s="67"/>
      <c r="M27" s="68"/>
      <c r="N27" s="66"/>
      <c r="O27" s="70"/>
      <c r="P27" s="64"/>
      <c r="Q27" s="66"/>
      <c r="R27" s="3" t="str">
        <f t="shared" si="0"/>
        <v>◯</v>
      </c>
    </row>
    <row r="28" spans="2:18" ht="20.100000000000001" customHeight="1" x14ac:dyDescent="0.15">
      <c r="B28" s="56">
        <v>19</v>
      </c>
      <c r="C28" s="57"/>
      <c r="D28" s="58" t="s">
        <v>15</v>
      </c>
      <c r="E28" s="58"/>
      <c r="F28" s="58"/>
      <c r="G28" s="66"/>
      <c r="H28" s="66"/>
      <c r="I28" s="88"/>
      <c r="J28" s="87"/>
      <c r="K28" s="66"/>
      <c r="L28" s="67"/>
      <c r="M28" s="68"/>
      <c r="N28" s="66"/>
      <c r="O28" s="70"/>
      <c r="P28" s="64"/>
      <c r="Q28" s="66"/>
      <c r="R28" s="3" t="str">
        <f t="shared" si="0"/>
        <v>◯</v>
      </c>
    </row>
    <row r="29" spans="2:18" ht="20.100000000000001" customHeight="1" x14ac:dyDescent="0.15">
      <c r="B29" s="56">
        <v>20</v>
      </c>
      <c r="C29" s="57"/>
      <c r="D29" s="58" t="s">
        <v>15</v>
      </c>
      <c r="E29" s="58"/>
      <c r="F29" s="58"/>
      <c r="G29" s="66"/>
      <c r="H29" s="66"/>
      <c r="I29" s="88"/>
      <c r="J29" s="87"/>
      <c r="K29" s="66"/>
      <c r="L29" s="67"/>
      <c r="M29" s="68"/>
      <c r="N29" s="66"/>
      <c r="O29" s="70"/>
      <c r="P29" s="64"/>
      <c r="Q29" s="66"/>
      <c r="R29" s="3" t="str">
        <f t="shared" si="0"/>
        <v>◯</v>
      </c>
    </row>
    <row r="30" spans="2:18" ht="20.100000000000001" customHeight="1" x14ac:dyDescent="0.15">
      <c r="B30" s="56">
        <v>21</v>
      </c>
      <c r="C30" s="57"/>
      <c r="D30" s="58" t="s">
        <v>15</v>
      </c>
      <c r="E30" s="58"/>
      <c r="F30" s="58"/>
      <c r="G30" s="66"/>
      <c r="H30" s="66"/>
      <c r="I30" s="88"/>
      <c r="J30" s="87"/>
      <c r="K30" s="66"/>
      <c r="L30" s="67"/>
      <c r="M30" s="68"/>
      <c r="N30" s="66"/>
      <c r="O30" s="70"/>
      <c r="P30" s="64"/>
      <c r="Q30" s="66"/>
      <c r="R30" s="3" t="str">
        <f t="shared" si="0"/>
        <v>◯</v>
      </c>
    </row>
    <row r="31" spans="2:18" ht="20.100000000000001" customHeight="1" x14ac:dyDescent="0.15">
      <c r="B31" s="56">
        <v>22</v>
      </c>
      <c r="C31" s="57"/>
      <c r="D31" s="58" t="s">
        <v>15</v>
      </c>
      <c r="E31" s="58"/>
      <c r="F31" s="58"/>
      <c r="G31" s="66"/>
      <c r="H31" s="66"/>
      <c r="I31" s="88"/>
      <c r="J31" s="87"/>
      <c r="K31" s="66"/>
      <c r="L31" s="67"/>
      <c r="M31" s="68"/>
      <c r="N31" s="66"/>
      <c r="O31" s="70"/>
      <c r="P31" s="64"/>
      <c r="Q31" s="66"/>
      <c r="R31" s="3" t="str">
        <f t="shared" si="0"/>
        <v>◯</v>
      </c>
    </row>
    <row r="32" spans="2:18" ht="20.100000000000001" customHeight="1" x14ac:dyDescent="0.15">
      <c r="B32" s="56">
        <v>23</v>
      </c>
      <c r="C32" s="57"/>
      <c r="D32" s="58" t="s">
        <v>15</v>
      </c>
      <c r="E32" s="58"/>
      <c r="F32" s="58"/>
      <c r="G32" s="66"/>
      <c r="H32" s="66"/>
      <c r="I32" s="88"/>
      <c r="J32" s="87"/>
      <c r="K32" s="66"/>
      <c r="L32" s="67"/>
      <c r="M32" s="68"/>
      <c r="N32" s="66"/>
      <c r="O32" s="70"/>
      <c r="P32" s="64"/>
      <c r="Q32" s="66"/>
      <c r="R32" s="3" t="str">
        <f t="shared" si="0"/>
        <v>◯</v>
      </c>
    </row>
    <row r="33" spans="2:19" ht="20.100000000000001" customHeight="1" x14ac:dyDescent="0.15">
      <c r="B33" s="56">
        <v>24</v>
      </c>
      <c r="C33" s="57"/>
      <c r="D33" s="58" t="s">
        <v>15</v>
      </c>
      <c r="E33" s="58"/>
      <c r="F33" s="58"/>
      <c r="G33" s="66"/>
      <c r="H33" s="66"/>
      <c r="I33" s="88"/>
      <c r="J33" s="87"/>
      <c r="K33" s="66"/>
      <c r="L33" s="67"/>
      <c r="M33" s="68"/>
      <c r="N33" s="66"/>
      <c r="O33" s="70"/>
      <c r="P33" s="64"/>
      <c r="Q33" s="66"/>
      <c r="R33" s="3" t="str">
        <f t="shared" si="0"/>
        <v>◯</v>
      </c>
    </row>
    <row r="34" spans="2:19" ht="20.100000000000001" customHeight="1" x14ac:dyDescent="0.15">
      <c r="B34" s="56">
        <v>25</v>
      </c>
      <c r="C34" s="57"/>
      <c r="D34" s="58" t="s">
        <v>15</v>
      </c>
      <c r="E34" s="58"/>
      <c r="F34" s="58"/>
      <c r="G34" s="66"/>
      <c r="H34" s="66"/>
      <c r="I34" s="88"/>
      <c r="J34" s="87"/>
      <c r="K34" s="66"/>
      <c r="L34" s="67"/>
      <c r="M34" s="68"/>
      <c r="N34" s="66"/>
      <c r="O34" s="70"/>
      <c r="P34" s="64"/>
      <c r="Q34" s="66"/>
      <c r="R34" s="3" t="str">
        <f t="shared" si="0"/>
        <v>◯</v>
      </c>
    </row>
    <row r="35" spans="2:19" ht="20.100000000000001" customHeight="1" x14ac:dyDescent="0.15">
      <c r="B35" s="56">
        <v>26</v>
      </c>
      <c r="C35" s="57"/>
      <c r="D35" s="58" t="s">
        <v>15</v>
      </c>
      <c r="E35" s="58"/>
      <c r="F35" s="58"/>
      <c r="G35" s="66"/>
      <c r="H35" s="66"/>
      <c r="I35" s="88"/>
      <c r="J35" s="87"/>
      <c r="K35" s="66"/>
      <c r="L35" s="67"/>
      <c r="M35" s="68"/>
      <c r="N35" s="66"/>
      <c r="O35" s="70"/>
      <c r="P35" s="64"/>
      <c r="Q35" s="66"/>
      <c r="R35" s="3" t="str">
        <f t="shared" si="0"/>
        <v>◯</v>
      </c>
    </row>
    <row r="36" spans="2:19" ht="20.100000000000001" customHeight="1" x14ac:dyDescent="0.15">
      <c r="B36" s="56">
        <v>27</v>
      </c>
      <c r="C36" s="57"/>
      <c r="D36" s="58" t="s">
        <v>15</v>
      </c>
      <c r="E36" s="58"/>
      <c r="F36" s="58"/>
      <c r="G36" s="66"/>
      <c r="H36" s="66"/>
      <c r="I36" s="88"/>
      <c r="J36" s="87"/>
      <c r="K36" s="66"/>
      <c r="L36" s="67"/>
      <c r="M36" s="68"/>
      <c r="N36" s="66"/>
      <c r="O36" s="70"/>
      <c r="P36" s="64"/>
      <c r="Q36" s="66"/>
      <c r="R36" s="3" t="str">
        <f t="shared" si="0"/>
        <v>◯</v>
      </c>
    </row>
    <row r="37" spans="2:19" ht="20.100000000000001" customHeight="1" x14ac:dyDescent="0.15">
      <c r="B37" s="56">
        <v>28</v>
      </c>
      <c r="C37" s="57"/>
      <c r="D37" s="58" t="s">
        <v>15</v>
      </c>
      <c r="E37" s="58"/>
      <c r="F37" s="58"/>
      <c r="G37" s="66"/>
      <c r="H37" s="66"/>
      <c r="I37" s="88"/>
      <c r="J37" s="87"/>
      <c r="K37" s="66"/>
      <c r="L37" s="67"/>
      <c r="M37" s="68"/>
      <c r="N37" s="66"/>
      <c r="O37" s="70"/>
      <c r="P37" s="64"/>
      <c r="Q37" s="66"/>
      <c r="R37" s="3" t="str">
        <f t="shared" si="0"/>
        <v>◯</v>
      </c>
    </row>
    <row r="38" spans="2:19" ht="20.100000000000001" customHeight="1" x14ac:dyDescent="0.15">
      <c r="B38" s="56">
        <v>29</v>
      </c>
      <c r="C38" s="57"/>
      <c r="D38" s="58" t="s">
        <v>15</v>
      </c>
      <c r="E38" s="58"/>
      <c r="F38" s="58"/>
      <c r="G38" s="66"/>
      <c r="H38" s="66"/>
      <c r="I38" s="88"/>
      <c r="J38" s="87"/>
      <c r="K38" s="66"/>
      <c r="L38" s="67"/>
      <c r="M38" s="68"/>
      <c r="N38" s="66"/>
      <c r="O38" s="70"/>
      <c r="P38" s="64"/>
      <c r="Q38" s="66"/>
      <c r="R38" s="3" t="str">
        <f t="shared" si="0"/>
        <v>◯</v>
      </c>
    </row>
    <row r="39" spans="2:19" ht="20.100000000000001" customHeight="1" x14ac:dyDescent="0.15">
      <c r="B39" s="56">
        <v>30</v>
      </c>
      <c r="C39" s="57"/>
      <c r="D39" s="58" t="s">
        <v>15</v>
      </c>
      <c r="E39" s="58"/>
      <c r="F39" s="58"/>
      <c r="G39" s="66"/>
      <c r="H39" s="66"/>
      <c r="I39" s="88"/>
      <c r="J39" s="87"/>
      <c r="K39" s="66"/>
      <c r="L39" s="67"/>
      <c r="M39" s="68"/>
      <c r="N39" s="66"/>
      <c r="O39" s="70"/>
      <c r="P39" s="64"/>
      <c r="Q39" s="66"/>
      <c r="R39" s="3" t="str">
        <f t="shared" si="0"/>
        <v>◯</v>
      </c>
    </row>
    <row r="40" spans="2:19" x14ac:dyDescent="0.15">
      <c r="B40" s="56">
        <v>31</v>
      </c>
      <c r="C40" s="57"/>
      <c r="D40" s="58" t="s">
        <v>55</v>
      </c>
      <c r="E40" s="58"/>
      <c r="F40" s="58"/>
      <c r="G40" s="66"/>
      <c r="H40" s="66"/>
      <c r="I40" s="88"/>
      <c r="J40" s="87"/>
      <c r="K40" s="66"/>
      <c r="L40" s="67"/>
      <c r="M40" s="68"/>
      <c r="N40" s="66"/>
      <c r="O40" s="70"/>
      <c r="P40" s="64"/>
      <c r="Q40" s="66"/>
      <c r="R40" s="3" t="str">
        <f t="shared" si="0"/>
        <v>◯</v>
      </c>
    </row>
    <row r="41" spans="2:19" s="8" customFormat="1" ht="15.75" x14ac:dyDescent="0.15">
      <c r="B41" s="78" t="s">
        <v>18</v>
      </c>
      <c r="C41" s="79"/>
      <c r="D41" s="79"/>
      <c r="E41" s="79"/>
      <c r="F41" s="79"/>
      <c r="G41" s="79"/>
      <c r="H41" s="79"/>
      <c r="I41" s="79"/>
      <c r="J41" s="80"/>
      <c r="K41" s="79"/>
      <c r="L41" s="82"/>
      <c r="M41" s="83"/>
      <c r="N41" s="79"/>
      <c r="O41" s="81"/>
      <c r="P41" s="80"/>
      <c r="Q41" s="79"/>
      <c r="S41" s="3"/>
    </row>
    <row r="42" spans="2:19" s="8" customFormat="1" ht="15.75" x14ac:dyDescent="0.15">
      <c r="B42" s="78" t="s">
        <v>19</v>
      </c>
      <c r="C42" s="79"/>
      <c r="D42" s="79"/>
      <c r="E42" s="79"/>
      <c r="F42" s="79"/>
      <c r="G42" s="79"/>
      <c r="H42" s="79"/>
      <c r="I42" s="79"/>
      <c r="J42" s="80"/>
      <c r="K42" s="79"/>
      <c r="L42" s="82"/>
      <c r="M42" s="83"/>
      <c r="N42" s="79"/>
      <c r="O42" s="81"/>
      <c r="P42" s="80"/>
      <c r="Q42" s="79"/>
      <c r="S42" s="3"/>
    </row>
    <row r="43" spans="2:19" s="8" customFormat="1" ht="15.75" x14ac:dyDescent="0.15">
      <c r="B43" s="78" t="s">
        <v>20</v>
      </c>
      <c r="C43" s="79"/>
      <c r="D43" s="79"/>
      <c r="E43" s="79"/>
      <c r="F43" s="79"/>
      <c r="G43" s="79"/>
      <c r="H43" s="79"/>
      <c r="I43" s="79"/>
      <c r="J43" s="80"/>
      <c r="K43" s="79"/>
      <c r="L43" s="82"/>
      <c r="M43" s="83"/>
      <c r="N43" s="79"/>
      <c r="O43" s="81"/>
      <c r="P43" s="80"/>
      <c r="Q43" s="79"/>
      <c r="S43" s="3"/>
    </row>
    <row r="44" spans="2:19" s="8" customFormat="1" ht="15.75" x14ac:dyDescent="0.15">
      <c r="B44" s="78" t="s">
        <v>21</v>
      </c>
      <c r="C44" s="79"/>
      <c r="D44" s="79"/>
      <c r="E44" s="79"/>
      <c r="F44" s="79"/>
      <c r="G44" s="79"/>
      <c r="H44" s="79"/>
      <c r="I44" s="79"/>
      <c r="J44" s="80"/>
      <c r="K44" s="79"/>
      <c r="L44" s="82"/>
      <c r="M44" s="83"/>
      <c r="N44" s="79"/>
      <c r="O44" s="81"/>
      <c r="P44" s="80"/>
      <c r="Q44" s="79"/>
      <c r="S44" s="3"/>
    </row>
    <row r="45" spans="2:19" s="14" customFormat="1" ht="15.75" customHeight="1" x14ac:dyDescent="0.4">
      <c r="B45" s="144" t="s">
        <v>61</v>
      </c>
      <c r="J45" s="139"/>
      <c r="L45" s="140"/>
      <c r="M45" s="141"/>
      <c r="O45" s="142"/>
      <c r="P45" s="139"/>
      <c r="S45" s="143"/>
    </row>
    <row r="46" spans="2:19" ht="11.1" customHeight="1" thickBot="1" x14ac:dyDescent="0.45"/>
    <row r="47" spans="2:19" ht="39.75" thickBot="1" x14ac:dyDescent="0.45">
      <c r="B47" s="28" t="s">
        <v>36</v>
      </c>
      <c r="C47" s="11">
        <f>COUNTA(C10:C40)</f>
        <v>0</v>
      </c>
      <c r="D47" s="12"/>
      <c r="E47" s="12"/>
      <c r="F47" s="12"/>
      <c r="G47" s="13">
        <f>COUNTIF(G10:G40, "&gt;0")</f>
        <v>0</v>
      </c>
      <c r="H47" t="s">
        <v>35</v>
      </c>
      <c r="K47" s="23"/>
      <c r="L47" s="21"/>
      <c r="M47"/>
      <c r="N47" s="1"/>
      <c r="O47" s="2"/>
      <c r="P47"/>
      <c r="R47" s="145" t="s">
        <v>14</v>
      </c>
    </row>
    <row r="48" spans="2:19" ht="34.5" thickBot="1" x14ac:dyDescent="0.25">
      <c r="E48" s="15"/>
      <c r="F48" s="35" t="s">
        <v>22</v>
      </c>
      <c r="G48" s="52">
        <f>SUM(G10:G40)</f>
        <v>0</v>
      </c>
      <c r="H48" s="52">
        <f t="shared" ref="H48:I48" si="1">SUM(H10:H40)</f>
        <v>0</v>
      </c>
      <c r="I48" s="52">
        <f t="shared" si="1"/>
        <v>0</v>
      </c>
      <c r="K48" s="50" t="s">
        <v>23</v>
      </c>
      <c r="L48" s="36"/>
      <c r="M48" s="20" t="s">
        <v>28</v>
      </c>
      <c r="N48" s="45" t="s">
        <v>24</v>
      </c>
      <c r="O48" s="40" t="s">
        <v>27</v>
      </c>
      <c r="P48" s="46" t="s">
        <v>25</v>
      </c>
      <c r="Q48" s="44" t="s">
        <v>46</v>
      </c>
      <c r="R48" s="47" t="str">
        <f>IF(G48=(H48+I48),"◯","×")</f>
        <v>◯</v>
      </c>
    </row>
    <row r="49" spans="3:19" ht="20.25" thickBot="1" x14ac:dyDescent="0.45">
      <c r="C49" s="16"/>
      <c r="D49" s="17"/>
      <c r="E49" s="17"/>
      <c r="F49" s="17"/>
      <c r="G49" s="49" t="s">
        <v>23</v>
      </c>
      <c r="H49" s="18" t="s">
        <v>24</v>
      </c>
      <c r="I49" s="39" t="s">
        <v>25</v>
      </c>
      <c r="L49" s="43"/>
      <c r="O49" s="41"/>
      <c r="Q49" s="42"/>
      <c r="S49" s="19"/>
    </row>
    <row r="50" spans="3:19" ht="33" customHeight="1" thickTop="1" x14ac:dyDescent="0.5">
      <c r="C50" s="32"/>
      <c r="D50" s="33" t="s">
        <v>26</v>
      </c>
      <c r="E50" s="33"/>
      <c r="F50" s="33"/>
      <c r="G50" s="30" t="e">
        <f>$G$48/$G$47</f>
        <v>#DIV/0!</v>
      </c>
      <c r="H50" s="25"/>
      <c r="I50" s="31" t="e">
        <f>$I$48/$G$47</f>
        <v>#DIV/0!</v>
      </c>
    </row>
    <row r="51" spans="3:19" ht="24" x14ac:dyDescent="0.4">
      <c r="G51" s="48" t="s">
        <v>23</v>
      </c>
      <c r="H51" s="29"/>
      <c r="I51" s="38" t="s">
        <v>25</v>
      </c>
    </row>
    <row r="52" spans="3:19" x14ac:dyDescent="0.4">
      <c r="G52" s="51" t="s">
        <v>44</v>
      </c>
      <c r="I52" s="37" t="s">
        <v>45</v>
      </c>
    </row>
  </sheetData>
  <mergeCells count="12">
    <mergeCell ref="Q8:Q9"/>
    <mergeCell ref="L9:M9"/>
    <mergeCell ref="G2:N2"/>
    <mergeCell ref="O6:P6"/>
    <mergeCell ref="B8:B9"/>
    <mergeCell ref="C8:D9"/>
    <mergeCell ref="E8:F8"/>
    <mergeCell ref="G8:J8"/>
    <mergeCell ref="K8:M8"/>
    <mergeCell ref="N8:N9"/>
    <mergeCell ref="O8:O9"/>
    <mergeCell ref="P8:P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76158-A2B1-479C-A422-44823324130E}">
  <dimension ref="B1:S52"/>
  <sheetViews>
    <sheetView view="pageBreakPreview" topLeftCell="A29" zoomScale="60" zoomScaleNormal="100" workbookViewId="0">
      <selection activeCell="U39" sqref="U39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0.625" customWidth="1"/>
    <col min="12" max="12" width="8.125" style="23" customWidth="1"/>
    <col min="13" max="13" width="4.875" style="21" customWidth="1"/>
    <col min="14" max="14" width="12.875" customWidth="1"/>
    <col min="15" max="15" width="7" style="1" customWidth="1"/>
    <col min="16" max="16" width="8.5" style="2" customWidth="1"/>
    <col min="17" max="17" width="7.75" customWidth="1"/>
    <col min="18" max="18" width="4.875" customWidth="1"/>
    <col min="19" max="19" width="6.25" style="3" customWidth="1"/>
  </cols>
  <sheetData>
    <row r="1" spans="2:18" ht="20.45" customHeight="1" x14ac:dyDescent="0.15">
      <c r="B1" s="89" t="s">
        <v>0</v>
      </c>
      <c r="C1" s="71"/>
      <c r="D1" s="71"/>
      <c r="E1" s="71"/>
      <c r="F1" s="71"/>
      <c r="G1" s="71"/>
      <c r="H1" s="71"/>
      <c r="I1" s="71"/>
      <c r="J1" s="72"/>
      <c r="K1" s="71"/>
      <c r="L1" s="74"/>
      <c r="M1" s="75"/>
      <c r="N1" s="71"/>
      <c r="O1" s="73"/>
      <c r="P1" s="72"/>
      <c r="Q1" s="71"/>
    </row>
    <row r="2" spans="2:18" ht="24.6" customHeight="1" x14ac:dyDescent="0.4">
      <c r="B2" s="73"/>
      <c r="C2" s="71"/>
      <c r="D2" s="71"/>
      <c r="E2" s="71"/>
      <c r="F2" s="71"/>
      <c r="G2" s="179" t="s">
        <v>58</v>
      </c>
      <c r="H2" s="179"/>
      <c r="I2" s="179"/>
      <c r="J2" s="179"/>
      <c r="K2" s="179"/>
      <c r="L2" s="179"/>
      <c r="M2" s="179"/>
      <c r="N2" s="179"/>
      <c r="O2" s="73"/>
      <c r="P2" s="72"/>
      <c r="Q2" s="71"/>
    </row>
    <row r="3" spans="2:18" x14ac:dyDescent="0.15">
      <c r="B3" s="73"/>
      <c r="C3" s="71"/>
      <c r="D3" s="71"/>
      <c r="E3" s="71"/>
      <c r="F3" s="71"/>
      <c r="G3" s="71"/>
      <c r="H3" s="71"/>
      <c r="I3" s="71"/>
      <c r="J3" s="72"/>
      <c r="K3" s="71"/>
      <c r="L3" s="137" t="s">
        <v>40</v>
      </c>
      <c r="M3" s="75"/>
      <c r="N3" s="102">
        <f>+'R8.4'!N3+1</f>
        <v>9</v>
      </c>
      <c r="O3" s="100">
        <v>1</v>
      </c>
      <c r="P3" s="76" t="s">
        <v>1</v>
      </c>
      <c r="Q3" s="71"/>
    </row>
    <row r="4" spans="2:18" x14ac:dyDescent="0.4">
      <c r="B4" s="73"/>
      <c r="C4" s="71"/>
      <c r="D4" s="71"/>
      <c r="E4" s="71"/>
      <c r="F4" s="71"/>
      <c r="G4" s="71"/>
      <c r="H4" s="71"/>
      <c r="I4" s="71"/>
      <c r="J4" s="72"/>
      <c r="K4" s="71"/>
      <c r="L4" s="137" t="s">
        <v>49</v>
      </c>
      <c r="M4" s="76" t="str">
        <f>+'R8.4'!$M$4</f>
        <v>●●漁協</v>
      </c>
      <c r="P4" s="72"/>
      <c r="Q4" s="71"/>
    </row>
    <row r="5" spans="2:18" x14ac:dyDescent="0.4">
      <c r="B5" s="73"/>
      <c r="C5" s="71"/>
      <c r="D5" s="71"/>
      <c r="E5" s="71"/>
      <c r="F5" s="71"/>
      <c r="G5" s="71"/>
      <c r="H5" s="71"/>
      <c r="I5" s="71"/>
      <c r="J5" s="72"/>
      <c r="K5" s="71"/>
      <c r="L5" s="137" t="s">
        <v>52</v>
      </c>
      <c r="M5" s="76" t="str">
        <f>+'R8.4'!$M$5</f>
        <v>●●　●●　　</v>
      </c>
      <c r="P5" s="72"/>
      <c r="Q5" s="71"/>
    </row>
    <row r="6" spans="2:18" x14ac:dyDescent="0.4">
      <c r="B6" s="73"/>
      <c r="C6" s="71"/>
      <c r="D6" s="71"/>
      <c r="E6" s="71"/>
      <c r="F6" s="71"/>
      <c r="G6" s="71"/>
      <c r="H6" s="71"/>
      <c r="I6" s="71"/>
      <c r="J6" s="72"/>
      <c r="K6" s="71"/>
      <c r="L6" s="137" t="s">
        <v>41</v>
      </c>
      <c r="M6" s="71" t="str">
        <f>+'R8.4'!$M$6</f>
        <v>AA１－１２３４</v>
      </c>
      <c r="O6" s="168"/>
      <c r="P6" s="168"/>
      <c r="Q6" s="71"/>
    </row>
    <row r="7" spans="2:18" ht="27" customHeight="1" x14ac:dyDescent="0.4">
      <c r="B7" s="73"/>
      <c r="C7" s="71"/>
      <c r="D7" s="71"/>
      <c r="E7" s="71"/>
      <c r="F7" s="71"/>
      <c r="G7" s="71"/>
      <c r="H7" s="71"/>
      <c r="I7" s="71"/>
      <c r="J7" s="72"/>
      <c r="K7" s="71"/>
      <c r="L7" s="137" t="s">
        <v>2</v>
      </c>
      <c r="M7" s="71" t="str">
        <f>+'R8.4'!$M$7</f>
        <v>●●丸</v>
      </c>
      <c r="O7" s="73"/>
      <c r="P7" s="72"/>
      <c r="Q7" s="71"/>
    </row>
    <row r="8" spans="2:18" ht="57" customHeight="1" x14ac:dyDescent="0.4">
      <c r="B8" s="164" t="s">
        <v>3</v>
      </c>
      <c r="C8" s="171" t="s">
        <v>4</v>
      </c>
      <c r="D8" s="172"/>
      <c r="E8" s="175" t="s">
        <v>37</v>
      </c>
      <c r="F8" s="176"/>
      <c r="G8" s="177" t="s">
        <v>5</v>
      </c>
      <c r="H8" s="177"/>
      <c r="I8" s="177"/>
      <c r="J8" s="177"/>
      <c r="K8" s="175" t="s">
        <v>6</v>
      </c>
      <c r="L8" s="178"/>
      <c r="M8" s="176"/>
      <c r="N8" s="169" t="s">
        <v>7</v>
      </c>
      <c r="O8" s="169" t="s">
        <v>47</v>
      </c>
      <c r="P8" s="164" t="s">
        <v>8</v>
      </c>
      <c r="Q8" s="164" t="s">
        <v>9</v>
      </c>
      <c r="R8" s="6"/>
    </row>
    <row r="9" spans="2:18" s="1" customFormat="1" ht="66.599999999999994" customHeight="1" x14ac:dyDescent="0.4">
      <c r="B9" s="165"/>
      <c r="C9" s="173"/>
      <c r="D9" s="174"/>
      <c r="E9" s="54" t="s">
        <v>38</v>
      </c>
      <c r="F9" s="55" t="s">
        <v>39</v>
      </c>
      <c r="G9" s="54" t="s">
        <v>10</v>
      </c>
      <c r="H9" s="54" t="s">
        <v>11</v>
      </c>
      <c r="I9" s="84" t="s">
        <v>12</v>
      </c>
      <c r="J9" s="99" t="s">
        <v>48</v>
      </c>
      <c r="K9" s="54" t="s">
        <v>13</v>
      </c>
      <c r="L9" s="166" t="s">
        <v>29</v>
      </c>
      <c r="M9" s="167"/>
      <c r="N9" s="170"/>
      <c r="O9" s="170"/>
      <c r="P9" s="165"/>
      <c r="Q9" s="165"/>
      <c r="R9" s="26" t="s">
        <v>31</v>
      </c>
    </row>
    <row r="10" spans="2:18" ht="20.100000000000001" customHeight="1" x14ac:dyDescent="0.15">
      <c r="B10" s="56">
        <v>1</v>
      </c>
      <c r="C10" s="57"/>
      <c r="D10" s="58" t="s">
        <v>15</v>
      </c>
      <c r="E10" s="59"/>
      <c r="F10" s="59"/>
      <c r="G10" s="60"/>
      <c r="H10" s="60"/>
      <c r="I10" s="85"/>
      <c r="J10" s="87"/>
      <c r="K10" s="60"/>
      <c r="L10" s="61"/>
      <c r="M10" s="62"/>
      <c r="N10" s="60"/>
      <c r="O10" s="63"/>
      <c r="P10" s="64"/>
      <c r="Q10" s="66"/>
      <c r="R10" s="3" t="str">
        <f t="shared" ref="R10:R40" si="0">IF(G10=(H10+I10),"◯","×")</f>
        <v>◯</v>
      </c>
    </row>
    <row r="11" spans="2:18" ht="23.45" customHeight="1" x14ac:dyDescent="0.15">
      <c r="B11" s="56">
        <v>2</v>
      </c>
      <c r="C11" s="57"/>
      <c r="D11" s="58" t="s">
        <v>15</v>
      </c>
      <c r="E11" s="58"/>
      <c r="F11" s="58"/>
      <c r="G11" s="65"/>
      <c r="H11" s="65"/>
      <c r="I11" s="86"/>
      <c r="J11" s="87"/>
      <c r="K11" s="66"/>
      <c r="L11" s="67"/>
      <c r="M11" s="68"/>
      <c r="N11" s="69"/>
      <c r="O11" s="70"/>
      <c r="P11" s="64"/>
      <c r="Q11" s="66"/>
      <c r="R11" s="3" t="str">
        <f t="shared" si="0"/>
        <v>◯</v>
      </c>
    </row>
    <row r="12" spans="2:18" ht="20.100000000000001" customHeight="1" x14ac:dyDescent="0.15">
      <c r="B12" s="56">
        <v>3</v>
      </c>
      <c r="C12" s="57"/>
      <c r="D12" s="58" t="s">
        <v>15</v>
      </c>
      <c r="E12" s="58"/>
      <c r="F12" s="58"/>
      <c r="G12" s="66"/>
      <c r="H12" s="66"/>
      <c r="I12" s="88"/>
      <c r="J12" s="87"/>
      <c r="K12" s="66"/>
      <c r="L12" s="67"/>
      <c r="M12" s="68"/>
      <c r="N12" s="69"/>
      <c r="O12" s="70"/>
      <c r="P12" s="64"/>
      <c r="Q12" s="66"/>
      <c r="R12" s="3" t="str">
        <f t="shared" si="0"/>
        <v>◯</v>
      </c>
    </row>
    <row r="13" spans="2:18" ht="20.100000000000001" customHeight="1" x14ac:dyDescent="0.15">
      <c r="B13" s="56">
        <v>4</v>
      </c>
      <c r="C13" s="57"/>
      <c r="D13" s="58" t="s">
        <v>15</v>
      </c>
      <c r="E13" s="58"/>
      <c r="F13" s="58"/>
      <c r="G13" s="66"/>
      <c r="H13" s="66"/>
      <c r="I13" s="88"/>
      <c r="J13" s="87"/>
      <c r="K13" s="66"/>
      <c r="L13" s="67"/>
      <c r="M13" s="68"/>
      <c r="N13" s="66"/>
      <c r="O13" s="70"/>
      <c r="P13" s="64"/>
      <c r="Q13" s="66"/>
      <c r="R13" s="3" t="str">
        <f t="shared" si="0"/>
        <v>◯</v>
      </c>
    </row>
    <row r="14" spans="2:18" ht="20.100000000000001" customHeight="1" x14ac:dyDescent="0.15">
      <c r="B14" s="56">
        <v>5</v>
      </c>
      <c r="C14" s="57"/>
      <c r="D14" s="58" t="s">
        <v>15</v>
      </c>
      <c r="E14" s="58"/>
      <c r="F14" s="58"/>
      <c r="G14" s="66"/>
      <c r="H14" s="66"/>
      <c r="I14" s="88"/>
      <c r="J14" s="87"/>
      <c r="K14" s="66"/>
      <c r="L14" s="67"/>
      <c r="M14" s="68"/>
      <c r="N14" s="66"/>
      <c r="O14" s="70"/>
      <c r="P14" s="64"/>
      <c r="Q14" s="66"/>
      <c r="R14" s="3" t="str">
        <f t="shared" si="0"/>
        <v>◯</v>
      </c>
    </row>
    <row r="15" spans="2:18" ht="20.100000000000001" customHeight="1" x14ac:dyDescent="0.15">
      <c r="B15" s="56">
        <v>6</v>
      </c>
      <c r="C15" s="57"/>
      <c r="D15" s="58" t="s">
        <v>15</v>
      </c>
      <c r="E15" s="58"/>
      <c r="F15" s="58"/>
      <c r="G15" s="66"/>
      <c r="H15" s="66"/>
      <c r="I15" s="88"/>
      <c r="J15" s="87"/>
      <c r="K15" s="66"/>
      <c r="L15" s="67"/>
      <c r="M15" s="68"/>
      <c r="N15" s="66"/>
      <c r="O15" s="70"/>
      <c r="P15" s="64"/>
      <c r="Q15" s="66"/>
      <c r="R15" s="3" t="str">
        <f t="shared" si="0"/>
        <v>◯</v>
      </c>
    </row>
    <row r="16" spans="2:18" ht="20.100000000000001" customHeight="1" x14ac:dyDescent="0.15">
      <c r="B16" s="56">
        <v>7</v>
      </c>
      <c r="C16" s="57"/>
      <c r="D16" s="58" t="s">
        <v>15</v>
      </c>
      <c r="E16" s="58"/>
      <c r="F16" s="58"/>
      <c r="G16" s="66"/>
      <c r="H16" s="66"/>
      <c r="I16" s="88"/>
      <c r="J16" s="87"/>
      <c r="K16" s="66"/>
      <c r="L16" s="67"/>
      <c r="M16" s="68"/>
      <c r="N16" s="69"/>
      <c r="O16" s="70"/>
      <c r="P16" s="64"/>
      <c r="Q16" s="66"/>
      <c r="R16" s="3" t="str">
        <f t="shared" si="0"/>
        <v>◯</v>
      </c>
    </row>
    <row r="17" spans="2:18" ht="20.100000000000001" customHeight="1" x14ac:dyDescent="0.15">
      <c r="B17" s="56">
        <v>8</v>
      </c>
      <c r="C17" s="57"/>
      <c r="D17" s="58" t="s">
        <v>15</v>
      </c>
      <c r="E17" s="58"/>
      <c r="F17" s="58"/>
      <c r="G17" s="66"/>
      <c r="H17" s="66"/>
      <c r="I17" s="88"/>
      <c r="J17" s="87"/>
      <c r="K17" s="66"/>
      <c r="L17" s="67"/>
      <c r="M17" s="68"/>
      <c r="N17" s="69"/>
      <c r="O17" s="70"/>
      <c r="P17" s="64"/>
      <c r="Q17" s="66"/>
      <c r="R17" s="3" t="str">
        <f t="shared" si="0"/>
        <v>◯</v>
      </c>
    </row>
    <row r="18" spans="2:18" ht="20.100000000000001" customHeight="1" x14ac:dyDescent="0.15">
      <c r="B18" s="56">
        <v>9</v>
      </c>
      <c r="C18" s="57"/>
      <c r="D18" s="58" t="s">
        <v>15</v>
      </c>
      <c r="E18" s="58"/>
      <c r="F18" s="58"/>
      <c r="G18" s="66"/>
      <c r="H18" s="66"/>
      <c r="I18" s="88"/>
      <c r="J18" s="87"/>
      <c r="K18" s="66"/>
      <c r="L18" s="67"/>
      <c r="M18" s="68"/>
      <c r="N18" s="77"/>
      <c r="O18" s="70"/>
      <c r="P18" s="64"/>
      <c r="Q18" s="66"/>
      <c r="R18" s="3" t="str">
        <f t="shared" si="0"/>
        <v>◯</v>
      </c>
    </row>
    <row r="19" spans="2:18" ht="20.100000000000001" customHeight="1" x14ac:dyDescent="0.15">
      <c r="B19" s="56">
        <v>10</v>
      </c>
      <c r="C19" s="57"/>
      <c r="D19" s="58" t="s">
        <v>15</v>
      </c>
      <c r="E19" s="58"/>
      <c r="F19" s="58"/>
      <c r="G19" s="66"/>
      <c r="H19" s="66"/>
      <c r="I19" s="88"/>
      <c r="J19" s="87"/>
      <c r="K19" s="66"/>
      <c r="L19" s="67"/>
      <c r="M19" s="68"/>
      <c r="N19" s="66"/>
      <c r="O19" s="70"/>
      <c r="P19" s="64"/>
      <c r="Q19" s="66"/>
      <c r="R19" s="3" t="str">
        <f t="shared" si="0"/>
        <v>◯</v>
      </c>
    </row>
    <row r="20" spans="2:18" ht="20.100000000000001" customHeight="1" x14ac:dyDescent="0.15">
      <c r="B20" s="56">
        <v>11</v>
      </c>
      <c r="C20" s="57"/>
      <c r="D20" s="58" t="s">
        <v>15</v>
      </c>
      <c r="E20" s="58"/>
      <c r="F20" s="58"/>
      <c r="G20" s="66"/>
      <c r="H20" s="66"/>
      <c r="I20" s="88"/>
      <c r="J20" s="87"/>
      <c r="K20" s="66"/>
      <c r="L20" s="67"/>
      <c r="M20" s="68"/>
      <c r="N20" s="69"/>
      <c r="O20" s="70"/>
      <c r="P20" s="64"/>
      <c r="Q20" s="66"/>
      <c r="R20" s="3" t="str">
        <f t="shared" si="0"/>
        <v>◯</v>
      </c>
    </row>
    <row r="21" spans="2:18" ht="20.100000000000001" customHeight="1" x14ac:dyDescent="0.15">
      <c r="B21" s="56">
        <v>12</v>
      </c>
      <c r="C21" s="57"/>
      <c r="D21" s="58" t="s">
        <v>15</v>
      </c>
      <c r="E21" s="58"/>
      <c r="F21" s="58"/>
      <c r="G21" s="66"/>
      <c r="H21" s="66"/>
      <c r="I21" s="88"/>
      <c r="J21" s="87"/>
      <c r="K21" s="66"/>
      <c r="L21" s="67"/>
      <c r="M21" s="68"/>
      <c r="N21" s="66"/>
      <c r="O21" s="70"/>
      <c r="P21" s="64"/>
      <c r="Q21" s="66"/>
      <c r="R21" s="3" t="str">
        <f t="shared" si="0"/>
        <v>◯</v>
      </c>
    </row>
    <row r="22" spans="2:18" ht="20.100000000000001" customHeight="1" x14ac:dyDescent="0.15">
      <c r="B22" s="56">
        <v>13</v>
      </c>
      <c r="C22" s="57"/>
      <c r="D22" s="58" t="s">
        <v>15</v>
      </c>
      <c r="E22" s="58"/>
      <c r="F22" s="58"/>
      <c r="G22" s="66"/>
      <c r="H22" s="66"/>
      <c r="I22" s="88"/>
      <c r="J22" s="87"/>
      <c r="K22" s="66"/>
      <c r="L22" s="67"/>
      <c r="M22" s="68"/>
      <c r="N22" s="66"/>
      <c r="O22" s="70"/>
      <c r="P22" s="64"/>
      <c r="Q22" s="66"/>
      <c r="R22" s="3" t="str">
        <f t="shared" si="0"/>
        <v>◯</v>
      </c>
    </row>
    <row r="23" spans="2:18" ht="20.100000000000001" customHeight="1" x14ac:dyDescent="0.15">
      <c r="B23" s="56">
        <v>14</v>
      </c>
      <c r="C23" s="57"/>
      <c r="D23" s="58" t="s">
        <v>15</v>
      </c>
      <c r="E23" s="58"/>
      <c r="F23" s="58"/>
      <c r="G23" s="66"/>
      <c r="H23" s="66"/>
      <c r="I23" s="88"/>
      <c r="J23" s="87"/>
      <c r="K23" s="66"/>
      <c r="L23" s="67"/>
      <c r="M23" s="68"/>
      <c r="N23" s="66"/>
      <c r="O23" s="70"/>
      <c r="P23" s="64"/>
      <c r="Q23" s="66"/>
      <c r="R23" s="3" t="str">
        <f t="shared" si="0"/>
        <v>◯</v>
      </c>
    </row>
    <row r="24" spans="2:18" ht="20.100000000000001" customHeight="1" x14ac:dyDescent="0.15">
      <c r="B24" s="56">
        <v>15</v>
      </c>
      <c r="C24" s="57"/>
      <c r="D24" s="58" t="s">
        <v>15</v>
      </c>
      <c r="E24" s="58"/>
      <c r="F24" s="58"/>
      <c r="G24" s="66"/>
      <c r="H24" s="66"/>
      <c r="I24" s="88"/>
      <c r="J24" s="87"/>
      <c r="K24" s="66"/>
      <c r="L24" s="67"/>
      <c r="M24" s="68"/>
      <c r="N24" s="66"/>
      <c r="O24" s="70"/>
      <c r="P24" s="64"/>
      <c r="Q24" s="66"/>
      <c r="R24" s="3" t="str">
        <f t="shared" si="0"/>
        <v>◯</v>
      </c>
    </row>
    <row r="25" spans="2:18" ht="20.100000000000001" customHeight="1" x14ac:dyDescent="0.15">
      <c r="B25" s="56">
        <v>16</v>
      </c>
      <c r="C25" s="57"/>
      <c r="D25" s="58" t="s">
        <v>15</v>
      </c>
      <c r="E25" s="58"/>
      <c r="F25" s="58"/>
      <c r="G25" s="66"/>
      <c r="H25" s="66"/>
      <c r="I25" s="88"/>
      <c r="J25" s="87"/>
      <c r="K25" s="66"/>
      <c r="L25" s="67"/>
      <c r="M25" s="68"/>
      <c r="N25" s="66"/>
      <c r="O25" s="70"/>
      <c r="P25" s="64"/>
      <c r="Q25" s="66"/>
      <c r="R25" s="3" t="str">
        <f t="shared" si="0"/>
        <v>◯</v>
      </c>
    </row>
    <row r="26" spans="2:18" ht="20.100000000000001" customHeight="1" x14ac:dyDescent="0.15">
      <c r="B26" s="56">
        <v>17</v>
      </c>
      <c r="C26" s="57"/>
      <c r="D26" s="58" t="s">
        <v>15</v>
      </c>
      <c r="E26" s="58"/>
      <c r="F26" s="58"/>
      <c r="G26" s="66"/>
      <c r="H26" s="66"/>
      <c r="I26" s="88"/>
      <c r="J26" s="87"/>
      <c r="K26" s="66"/>
      <c r="L26" s="67"/>
      <c r="M26" s="68"/>
      <c r="N26" s="66"/>
      <c r="O26" s="70"/>
      <c r="P26" s="64"/>
      <c r="Q26" s="66"/>
      <c r="R26" s="3" t="str">
        <f t="shared" si="0"/>
        <v>◯</v>
      </c>
    </row>
    <row r="27" spans="2:18" ht="20.100000000000001" customHeight="1" x14ac:dyDescent="0.15">
      <c r="B27" s="56">
        <v>18</v>
      </c>
      <c r="C27" s="57"/>
      <c r="D27" s="58" t="s">
        <v>15</v>
      </c>
      <c r="E27" s="58"/>
      <c r="F27" s="58"/>
      <c r="G27" s="66"/>
      <c r="H27" s="66"/>
      <c r="I27" s="88"/>
      <c r="J27" s="87"/>
      <c r="K27" s="66"/>
      <c r="L27" s="67"/>
      <c r="M27" s="68"/>
      <c r="N27" s="66"/>
      <c r="O27" s="70"/>
      <c r="P27" s="64"/>
      <c r="Q27" s="66"/>
      <c r="R27" s="3" t="str">
        <f t="shared" si="0"/>
        <v>◯</v>
      </c>
    </row>
    <row r="28" spans="2:18" ht="20.100000000000001" customHeight="1" x14ac:dyDescent="0.15">
      <c r="B28" s="56">
        <v>19</v>
      </c>
      <c r="C28" s="57"/>
      <c r="D28" s="58" t="s">
        <v>15</v>
      </c>
      <c r="E28" s="58"/>
      <c r="F28" s="58"/>
      <c r="G28" s="66"/>
      <c r="H28" s="66"/>
      <c r="I28" s="88"/>
      <c r="J28" s="87"/>
      <c r="K28" s="66"/>
      <c r="L28" s="67"/>
      <c r="M28" s="68"/>
      <c r="N28" s="66"/>
      <c r="O28" s="70"/>
      <c r="P28" s="64"/>
      <c r="Q28" s="66"/>
      <c r="R28" s="3" t="str">
        <f t="shared" si="0"/>
        <v>◯</v>
      </c>
    </row>
    <row r="29" spans="2:18" ht="20.100000000000001" customHeight="1" x14ac:dyDescent="0.15">
      <c r="B29" s="56">
        <v>20</v>
      </c>
      <c r="C29" s="57"/>
      <c r="D29" s="58" t="s">
        <v>15</v>
      </c>
      <c r="E29" s="58"/>
      <c r="F29" s="58"/>
      <c r="G29" s="66"/>
      <c r="H29" s="66"/>
      <c r="I29" s="88"/>
      <c r="J29" s="87"/>
      <c r="K29" s="66"/>
      <c r="L29" s="67"/>
      <c r="M29" s="68"/>
      <c r="N29" s="66"/>
      <c r="O29" s="70"/>
      <c r="P29" s="64"/>
      <c r="Q29" s="66"/>
      <c r="R29" s="3" t="str">
        <f t="shared" si="0"/>
        <v>◯</v>
      </c>
    </row>
    <row r="30" spans="2:18" ht="20.100000000000001" customHeight="1" x14ac:dyDescent="0.15">
      <c r="B30" s="56">
        <v>21</v>
      </c>
      <c r="C30" s="57"/>
      <c r="D30" s="58" t="s">
        <v>15</v>
      </c>
      <c r="E30" s="58"/>
      <c r="F30" s="58"/>
      <c r="G30" s="66"/>
      <c r="H30" s="66"/>
      <c r="I30" s="88"/>
      <c r="J30" s="87"/>
      <c r="K30" s="66"/>
      <c r="L30" s="67"/>
      <c r="M30" s="68"/>
      <c r="N30" s="66"/>
      <c r="O30" s="70"/>
      <c r="P30" s="64"/>
      <c r="Q30" s="66"/>
      <c r="R30" s="3" t="str">
        <f t="shared" si="0"/>
        <v>◯</v>
      </c>
    </row>
    <row r="31" spans="2:18" ht="20.100000000000001" customHeight="1" x14ac:dyDescent="0.15">
      <c r="B31" s="56">
        <v>22</v>
      </c>
      <c r="C31" s="57"/>
      <c r="D31" s="58" t="s">
        <v>15</v>
      </c>
      <c r="E31" s="58"/>
      <c r="F31" s="58"/>
      <c r="G31" s="66"/>
      <c r="H31" s="66"/>
      <c r="I31" s="88"/>
      <c r="J31" s="87"/>
      <c r="K31" s="66"/>
      <c r="L31" s="67"/>
      <c r="M31" s="68"/>
      <c r="N31" s="66"/>
      <c r="O31" s="70"/>
      <c r="P31" s="64"/>
      <c r="Q31" s="66"/>
      <c r="R31" s="3" t="str">
        <f t="shared" si="0"/>
        <v>◯</v>
      </c>
    </row>
    <row r="32" spans="2:18" ht="20.100000000000001" customHeight="1" x14ac:dyDescent="0.15">
      <c r="B32" s="56">
        <v>23</v>
      </c>
      <c r="C32" s="57"/>
      <c r="D32" s="58" t="s">
        <v>15</v>
      </c>
      <c r="E32" s="58"/>
      <c r="F32" s="58"/>
      <c r="G32" s="66"/>
      <c r="H32" s="66"/>
      <c r="I32" s="88"/>
      <c r="J32" s="87"/>
      <c r="K32" s="66"/>
      <c r="L32" s="67"/>
      <c r="M32" s="68"/>
      <c r="N32" s="66"/>
      <c r="O32" s="70"/>
      <c r="P32" s="64"/>
      <c r="Q32" s="66"/>
      <c r="R32" s="3" t="str">
        <f t="shared" si="0"/>
        <v>◯</v>
      </c>
    </row>
    <row r="33" spans="2:19" ht="20.100000000000001" customHeight="1" x14ac:dyDescent="0.15">
      <c r="B33" s="56">
        <v>24</v>
      </c>
      <c r="C33" s="57"/>
      <c r="D33" s="58" t="s">
        <v>15</v>
      </c>
      <c r="E33" s="58"/>
      <c r="F33" s="58"/>
      <c r="G33" s="66"/>
      <c r="H33" s="66"/>
      <c r="I33" s="88"/>
      <c r="J33" s="87"/>
      <c r="K33" s="66"/>
      <c r="L33" s="67"/>
      <c r="M33" s="68"/>
      <c r="N33" s="66"/>
      <c r="O33" s="70"/>
      <c r="P33" s="64"/>
      <c r="Q33" s="66"/>
      <c r="R33" s="3" t="str">
        <f t="shared" si="0"/>
        <v>◯</v>
      </c>
    </row>
    <row r="34" spans="2:19" ht="20.100000000000001" customHeight="1" x14ac:dyDescent="0.15">
      <c r="B34" s="56">
        <v>25</v>
      </c>
      <c r="C34" s="57"/>
      <c r="D34" s="58" t="s">
        <v>15</v>
      </c>
      <c r="E34" s="58"/>
      <c r="F34" s="58"/>
      <c r="G34" s="66"/>
      <c r="H34" s="66"/>
      <c r="I34" s="88"/>
      <c r="J34" s="87"/>
      <c r="K34" s="66"/>
      <c r="L34" s="67"/>
      <c r="M34" s="68"/>
      <c r="N34" s="66"/>
      <c r="O34" s="70"/>
      <c r="P34" s="64"/>
      <c r="Q34" s="66"/>
      <c r="R34" s="3" t="str">
        <f t="shared" si="0"/>
        <v>◯</v>
      </c>
    </row>
    <row r="35" spans="2:19" ht="20.100000000000001" customHeight="1" x14ac:dyDescent="0.15">
      <c r="B35" s="56">
        <v>26</v>
      </c>
      <c r="C35" s="57"/>
      <c r="D35" s="58" t="s">
        <v>15</v>
      </c>
      <c r="E35" s="58"/>
      <c r="F35" s="58"/>
      <c r="G35" s="66"/>
      <c r="H35" s="66"/>
      <c r="I35" s="88"/>
      <c r="J35" s="87"/>
      <c r="K35" s="66"/>
      <c r="L35" s="67"/>
      <c r="M35" s="68"/>
      <c r="N35" s="66"/>
      <c r="O35" s="70"/>
      <c r="P35" s="64"/>
      <c r="Q35" s="66"/>
      <c r="R35" s="3" t="str">
        <f t="shared" si="0"/>
        <v>◯</v>
      </c>
    </row>
    <row r="36" spans="2:19" ht="20.100000000000001" customHeight="1" x14ac:dyDescent="0.15">
      <c r="B36" s="56">
        <v>27</v>
      </c>
      <c r="C36" s="57"/>
      <c r="D36" s="58" t="s">
        <v>15</v>
      </c>
      <c r="E36" s="58"/>
      <c r="F36" s="58"/>
      <c r="G36" s="66"/>
      <c r="H36" s="66"/>
      <c r="I36" s="88"/>
      <c r="J36" s="87"/>
      <c r="K36" s="66"/>
      <c r="L36" s="67"/>
      <c r="M36" s="68"/>
      <c r="N36" s="66"/>
      <c r="O36" s="70"/>
      <c r="P36" s="64"/>
      <c r="Q36" s="66"/>
      <c r="R36" s="3" t="str">
        <f t="shared" si="0"/>
        <v>◯</v>
      </c>
    </row>
    <row r="37" spans="2:19" ht="20.100000000000001" customHeight="1" x14ac:dyDescent="0.15">
      <c r="B37" s="56">
        <v>28</v>
      </c>
      <c r="C37" s="57"/>
      <c r="D37" s="58" t="s">
        <v>15</v>
      </c>
      <c r="E37" s="58"/>
      <c r="F37" s="58"/>
      <c r="G37" s="66"/>
      <c r="H37" s="66"/>
      <c r="I37" s="88"/>
      <c r="J37" s="87"/>
      <c r="K37" s="66"/>
      <c r="L37" s="67"/>
      <c r="M37" s="68"/>
      <c r="N37" s="66"/>
      <c r="O37" s="70"/>
      <c r="P37" s="64"/>
      <c r="Q37" s="66"/>
      <c r="R37" s="3" t="str">
        <f t="shared" si="0"/>
        <v>◯</v>
      </c>
    </row>
    <row r="38" spans="2:19" ht="20.100000000000001" customHeight="1" x14ac:dyDescent="0.15">
      <c r="B38" s="56">
        <v>29</v>
      </c>
      <c r="C38" s="57"/>
      <c r="D38" s="58" t="s">
        <v>15</v>
      </c>
      <c r="E38" s="58"/>
      <c r="F38" s="58"/>
      <c r="G38" s="66"/>
      <c r="H38" s="66"/>
      <c r="I38" s="88"/>
      <c r="J38" s="87"/>
      <c r="K38" s="66"/>
      <c r="L38" s="67"/>
      <c r="M38" s="68"/>
      <c r="N38" s="66"/>
      <c r="O38" s="70"/>
      <c r="P38" s="64"/>
      <c r="Q38" s="66"/>
      <c r="R38" s="3" t="str">
        <f t="shared" si="0"/>
        <v>◯</v>
      </c>
    </row>
    <row r="39" spans="2:19" ht="20.100000000000001" customHeight="1" x14ac:dyDescent="0.15">
      <c r="B39" s="56">
        <v>30</v>
      </c>
      <c r="C39" s="57"/>
      <c r="D39" s="58" t="s">
        <v>15</v>
      </c>
      <c r="E39" s="58"/>
      <c r="F39" s="58"/>
      <c r="G39" s="66"/>
      <c r="H39" s="66"/>
      <c r="I39" s="88"/>
      <c r="J39" s="87"/>
      <c r="K39" s="66"/>
      <c r="L39" s="67"/>
      <c r="M39" s="68"/>
      <c r="N39" s="66"/>
      <c r="O39" s="70"/>
      <c r="P39" s="64"/>
      <c r="Q39" s="66"/>
      <c r="R39" s="3" t="str">
        <f t="shared" si="0"/>
        <v>◯</v>
      </c>
    </row>
    <row r="40" spans="2:19" x14ac:dyDescent="0.15">
      <c r="B40" s="56">
        <v>31</v>
      </c>
      <c r="C40" s="57"/>
      <c r="D40" s="58" t="s">
        <v>55</v>
      </c>
      <c r="E40" s="58"/>
      <c r="F40" s="58"/>
      <c r="G40" s="66"/>
      <c r="H40" s="66"/>
      <c r="I40" s="88"/>
      <c r="J40" s="87"/>
      <c r="K40" s="66"/>
      <c r="L40" s="67"/>
      <c r="M40" s="68"/>
      <c r="N40" s="66"/>
      <c r="O40" s="70"/>
      <c r="P40" s="64"/>
      <c r="Q40" s="66"/>
      <c r="R40" s="3" t="str">
        <f t="shared" si="0"/>
        <v>◯</v>
      </c>
    </row>
    <row r="41" spans="2:19" s="8" customFormat="1" ht="15.75" x14ac:dyDescent="0.15">
      <c r="B41" s="78" t="s">
        <v>18</v>
      </c>
      <c r="C41" s="79"/>
      <c r="D41" s="79"/>
      <c r="E41" s="79"/>
      <c r="F41" s="79"/>
      <c r="G41" s="79"/>
      <c r="H41" s="79"/>
      <c r="I41" s="79"/>
      <c r="J41" s="80"/>
      <c r="K41" s="79"/>
      <c r="L41" s="82"/>
      <c r="M41" s="83"/>
      <c r="N41" s="79"/>
      <c r="O41" s="81"/>
      <c r="P41" s="80"/>
      <c r="Q41" s="79"/>
      <c r="S41" s="3"/>
    </row>
    <row r="42" spans="2:19" s="8" customFormat="1" ht="15.75" x14ac:dyDescent="0.15">
      <c r="B42" s="78" t="s">
        <v>19</v>
      </c>
      <c r="C42" s="79"/>
      <c r="D42" s="79"/>
      <c r="E42" s="79"/>
      <c r="F42" s="79"/>
      <c r="G42" s="79"/>
      <c r="H42" s="79"/>
      <c r="I42" s="79"/>
      <c r="J42" s="80"/>
      <c r="K42" s="79"/>
      <c r="L42" s="82"/>
      <c r="M42" s="83"/>
      <c r="N42" s="79"/>
      <c r="O42" s="81"/>
      <c r="P42" s="80"/>
      <c r="Q42" s="79"/>
      <c r="S42" s="3"/>
    </row>
    <row r="43" spans="2:19" s="8" customFormat="1" ht="15.75" x14ac:dyDescent="0.15">
      <c r="B43" s="78" t="s">
        <v>20</v>
      </c>
      <c r="C43" s="79"/>
      <c r="D43" s="79"/>
      <c r="E43" s="79"/>
      <c r="F43" s="79"/>
      <c r="G43" s="79"/>
      <c r="H43" s="79"/>
      <c r="I43" s="79"/>
      <c r="J43" s="80"/>
      <c r="K43" s="79"/>
      <c r="L43" s="82"/>
      <c r="M43" s="83"/>
      <c r="N43" s="79"/>
      <c r="O43" s="81"/>
      <c r="P43" s="80"/>
      <c r="Q43" s="79"/>
      <c r="S43" s="3"/>
    </row>
    <row r="44" spans="2:19" s="8" customFormat="1" ht="15.75" x14ac:dyDescent="0.15">
      <c r="B44" s="78" t="s">
        <v>21</v>
      </c>
      <c r="C44" s="79"/>
      <c r="D44" s="79"/>
      <c r="E44" s="79"/>
      <c r="F44" s="79"/>
      <c r="G44" s="79"/>
      <c r="H44" s="79"/>
      <c r="I44" s="79"/>
      <c r="J44" s="80"/>
      <c r="K44" s="79"/>
      <c r="L44" s="82"/>
      <c r="M44" s="83"/>
      <c r="N44" s="79"/>
      <c r="O44" s="81"/>
      <c r="P44" s="80"/>
      <c r="Q44" s="79"/>
      <c r="S44" s="3"/>
    </row>
    <row r="45" spans="2:19" s="14" customFormat="1" ht="15.75" customHeight="1" x14ac:dyDescent="0.4">
      <c r="B45" s="138" t="s">
        <v>61</v>
      </c>
      <c r="J45" s="139"/>
      <c r="L45" s="140"/>
      <c r="M45" s="141"/>
      <c r="O45" s="142"/>
      <c r="P45" s="139"/>
      <c r="S45" s="143"/>
    </row>
    <row r="46" spans="2:19" ht="11.1" customHeight="1" thickBot="1" x14ac:dyDescent="0.45"/>
    <row r="47" spans="2:19" ht="39.75" thickBot="1" x14ac:dyDescent="0.45">
      <c r="B47" s="28" t="s">
        <v>36</v>
      </c>
      <c r="C47" s="11">
        <f>COUNTA(C10:C40)</f>
        <v>0</v>
      </c>
      <c r="D47" s="12"/>
      <c r="E47" s="12"/>
      <c r="F47" s="12"/>
      <c r="G47" s="13">
        <f>COUNTIF(G10:G40, "&gt;0")</f>
        <v>0</v>
      </c>
      <c r="H47" t="s">
        <v>35</v>
      </c>
      <c r="K47" s="23"/>
      <c r="L47" s="21"/>
      <c r="M47"/>
      <c r="N47" s="1"/>
      <c r="O47" s="2"/>
      <c r="P47"/>
      <c r="R47" s="145" t="s">
        <v>14</v>
      </c>
    </row>
    <row r="48" spans="2:19" ht="34.5" thickBot="1" x14ac:dyDescent="0.25">
      <c r="E48" s="15"/>
      <c r="F48" s="35" t="s">
        <v>22</v>
      </c>
      <c r="G48" s="52">
        <f>SUM(G10:G40)</f>
        <v>0</v>
      </c>
      <c r="H48" s="52">
        <f t="shared" ref="H48:I48" si="1">SUM(H10:H40)</f>
        <v>0</v>
      </c>
      <c r="I48" s="52">
        <f t="shared" si="1"/>
        <v>0</v>
      </c>
      <c r="K48" s="50" t="s">
        <v>23</v>
      </c>
      <c r="L48" s="36"/>
      <c r="M48" s="20" t="s">
        <v>28</v>
      </c>
      <c r="N48" s="45" t="s">
        <v>24</v>
      </c>
      <c r="O48" s="40" t="s">
        <v>27</v>
      </c>
      <c r="P48" s="46" t="s">
        <v>25</v>
      </c>
      <c r="Q48" s="44" t="s">
        <v>46</v>
      </c>
      <c r="R48" s="47" t="str">
        <f>IF(G48=(H48+I48),"◯","×")</f>
        <v>◯</v>
      </c>
    </row>
    <row r="49" spans="3:19" ht="20.25" thickBot="1" x14ac:dyDescent="0.45">
      <c r="C49" s="16"/>
      <c r="D49" s="17"/>
      <c r="E49" s="17"/>
      <c r="F49" s="17"/>
      <c r="G49" s="49" t="s">
        <v>23</v>
      </c>
      <c r="H49" s="18" t="s">
        <v>24</v>
      </c>
      <c r="I49" s="39" t="s">
        <v>25</v>
      </c>
      <c r="L49" s="43"/>
      <c r="O49" s="41"/>
      <c r="Q49" s="42"/>
      <c r="S49" s="19"/>
    </row>
    <row r="50" spans="3:19" ht="33" customHeight="1" thickTop="1" x14ac:dyDescent="0.5">
      <c r="C50" s="32"/>
      <c r="D50" s="33" t="s">
        <v>26</v>
      </c>
      <c r="E50" s="33"/>
      <c r="F50" s="33"/>
      <c r="G50" s="30" t="e">
        <f>$G$48/$G$47</f>
        <v>#DIV/0!</v>
      </c>
      <c r="H50" s="25"/>
      <c r="I50" s="31" t="e">
        <f>$I$48/$G$47</f>
        <v>#DIV/0!</v>
      </c>
    </row>
    <row r="51" spans="3:19" ht="24" x14ac:dyDescent="0.4">
      <c r="G51" s="48" t="s">
        <v>23</v>
      </c>
      <c r="H51" s="29"/>
      <c r="I51" s="38" t="s">
        <v>25</v>
      </c>
    </row>
    <row r="52" spans="3:19" x14ac:dyDescent="0.4">
      <c r="G52" s="51" t="s">
        <v>44</v>
      </c>
      <c r="I52" s="37" t="s">
        <v>45</v>
      </c>
    </row>
  </sheetData>
  <mergeCells count="12">
    <mergeCell ref="Q8:Q9"/>
    <mergeCell ref="L9:M9"/>
    <mergeCell ref="G2:N2"/>
    <mergeCell ref="O6:P6"/>
    <mergeCell ref="B8:B9"/>
    <mergeCell ref="C8:D9"/>
    <mergeCell ref="E8:F8"/>
    <mergeCell ref="G8:J8"/>
    <mergeCell ref="K8:M8"/>
    <mergeCell ref="N8:N9"/>
    <mergeCell ref="O8:O9"/>
    <mergeCell ref="P8:P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951F5-51FB-43F4-B1A3-4E1EE0E205C6}">
  <dimension ref="B1:S52"/>
  <sheetViews>
    <sheetView view="pageBreakPreview" topLeftCell="A31" zoomScale="60" zoomScaleNormal="100" workbookViewId="0">
      <selection activeCell="M48" sqref="M48:P48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0.625" customWidth="1"/>
    <col min="12" max="12" width="8.125" style="23" customWidth="1"/>
    <col min="13" max="13" width="4.875" style="21" customWidth="1"/>
    <col min="14" max="14" width="12.875" customWidth="1"/>
    <col min="15" max="15" width="7" style="1" customWidth="1"/>
    <col min="16" max="16" width="8.5" style="2" customWidth="1"/>
    <col min="17" max="17" width="7.75" customWidth="1"/>
    <col min="18" max="18" width="4.875" customWidth="1"/>
    <col min="19" max="19" width="6.25" style="3" customWidth="1"/>
  </cols>
  <sheetData>
    <row r="1" spans="2:18" ht="20.45" customHeight="1" x14ac:dyDescent="0.15">
      <c r="B1" s="89" t="s">
        <v>0</v>
      </c>
      <c r="C1" s="71"/>
      <c r="D1" s="71"/>
      <c r="E1" s="71"/>
      <c r="F1" s="71"/>
      <c r="G1" s="71"/>
      <c r="H1" s="71"/>
      <c r="I1" s="71"/>
      <c r="J1" s="72"/>
      <c r="K1" s="71"/>
      <c r="L1" s="74"/>
      <c r="M1" s="75"/>
      <c r="N1" s="71"/>
      <c r="O1" s="73"/>
      <c r="P1" s="72"/>
      <c r="Q1" s="71"/>
    </row>
    <row r="2" spans="2:18" ht="24.6" customHeight="1" x14ac:dyDescent="0.4">
      <c r="B2" s="73"/>
      <c r="C2" s="71"/>
      <c r="D2" s="71"/>
      <c r="E2" s="71"/>
      <c r="F2" s="71"/>
      <c r="G2" s="179" t="s">
        <v>58</v>
      </c>
      <c r="H2" s="179"/>
      <c r="I2" s="179"/>
      <c r="J2" s="179"/>
      <c r="K2" s="179"/>
      <c r="L2" s="179"/>
      <c r="M2" s="179"/>
      <c r="N2" s="179"/>
      <c r="O2" s="73"/>
      <c r="P2" s="72"/>
      <c r="Q2" s="71"/>
    </row>
    <row r="3" spans="2:18" x14ac:dyDescent="0.15">
      <c r="B3" s="73"/>
      <c r="C3" s="71"/>
      <c r="D3" s="71"/>
      <c r="E3" s="71"/>
      <c r="F3" s="71"/>
      <c r="G3" s="71"/>
      <c r="H3" s="71"/>
      <c r="I3" s="71"/>
      <c r="J3" s="72"/>
      <c r="K3" s="71"/>
      <c r="L3" s="137" t="s">
        <v>40</v>
      </c>
      <c r="M3" s="75"/>
      <c r="N3" s="102">
        <f>+'R8.4'!N3+1</f>
        <v>9</v>
      </c>
      <c r="O3" s="100">
        <v>12</v>
      </c>
      <c r="P3" s="76" t="s">
        <v>1</v>
      </c>
      <c r="Q3" s="71"/>
    </row>
    <row r="4" spans="2:18" x14ac:dyDescent="0.4">
      <c r="B4" s="73"/>
      <c r="C4" s="71"/>
      <c r="D4" s="71"/>
      <c r="E4" s="71"/>
      <c r="F4" s="71"/>
      <c r="G4" s="71"/>
      <c r="H4" s="71"/>
      <c r="I4" s="71"/>
      <c r="J4" s="72"/>
      <c r="K4" s="71"/>
      <c r="L4" s="137" t="s">
        <v>49</v>
      </c>
      <c r="M4" s="76" t="str">
        <f>+'R8.4'!$M$4</f>
        <v>●●漁協</v>
      </c>
      <c r="P4" s="72"/>
      <c r="Q4" s="71"/>
    </row>
    <row r="5" spans="2:18" x14ac:dyDescent="0.4">
      <c r="B5" s="73"/>
      <c r="C5" s="71"/>
      <c r="D5" s="71"/>
      <c r="E5" s="71"/>
      <c r="F5" s="71"/>
      <c r="G5" s="71"/>
      <c r="H5" s="71"/>
      <c r="I5" s="71"/>
      <c r="J5" s="72"/>
      <c r="K5" s="71"/>
      <c r="L5" s="137" t="s">
        <v>52</v>
      </c>
      <c r="M5" s="76" t="str">
        <f>+'R8.4'!$M$5</f>
        <v>●●　●●　　</v>
      </c>
      <c r="P5" s="72"/>
      <c r="Q5" s="71"/>
    </row>
    <row r="6" spans="2:18" x14ac:dyDescent="0.4">
      <c r="B6" s="73"/>
      <c r="C6" s="71"/>
      <c r="D6" s="71"/>
      <c r="E6" s="71"/>
      <c r="F6" s="71"/>
      <c r="G6" s="71"/>
      <c r="H6" s="71"/>
      <c r="I6" s="71"/>
      <c r="J6" s="72"/>
      <c r="K6" s="71"/>
      <c r="L6" s="137" t="s">
        <v>41</v>
      </c>
      <c r="M6" s="71" t="str">
        <f>+'R8.4'!$M$6</f>
        <v>AA１－１２３４</v>
      </c>
      <c r="O6" s="168"/>
      <c r="P6" s="168"/>
      <c r="Q6" s="71"/>
    </row>
    <row r="7" spans="2:18" ht="27" customHeight="1" x14ac:dyDescent="0.4">
      <c r="B7" s="73"/>
      <c r="C7" s="71"/>
      <c r="D7" s="71"/>
      <c r="E7" s="71"/>
      <c r="F7" s="71"/>
      <c r="G7" s="71"/>
      <c r="H7" s="71"/>
      <c r="I7" s="71"/>
      <c r="J7" s="72"/>
      <c r="K7" s="71"/>
      <c r="L7" s="137" t="s">
        <v>2</v>
      </c>
      <c r="M7" s="71" t="str">
        <f>+'R8.4'!$M$7</f>
        <v>●●丸</v>
      </c>
      <c r="O7" s="73"/>
      <c r="P7" s="72"/>
      <c r="Q7" s="71"/>
    </row>
    <row r="8" spans="2:18" ht="57" customHeight="1" x14ac:dyDescent="0.4">
      <c r="B8" s="164" t="s">
        <v>3</v>
      </c>
      <c r="C8" s="171" t="s">
        <v>4</v>
      </c>
      <c r="D8" s="172"/>
      <c r="E8" s="175" t="s">
        <v>37</v>
      </c>
      <c r="F8" s="176"/>
      <c r="G8" s="177" t="s">
        <v>5</v>
      </c>
      <c r="H8" s="177"/>
      <c r="I8" s="177"/>
      <c r="J8" s="177"/>
      <c r="K8" s="175" t="s">
        <v>6</v>
      </c>
      <c r="L8" s="178"/>
      <c r="M8" s="176"/>
      <c r="N8" s="169" t="s">
        <v>7</v>
      </c>
      <c r="O8" s="169" t="s">
        <v>47</v>
      </c>
      <c r="P8" s="164" t="s">
        <v>8</v>
      </c>
      <c r="Q8" s="164" t="s">
        <v>9</v>
      </c>
      <c r="R8" s="6"/>
    </row>
    <row r="9" spans="2:18" s="1" customFormat="1" ht="66.599999999999994" customHeight="1" x14ac:dyDescent="0.4">
      <c r="B9" s="165"/>
      <c r="C9" s="173"/>
      <c r="D9" s="174"/>
      <c r="E9" s="54" t="s">
        <v>38</v>
      </c>
      <c r="F9" s="55" t="s">
        <v>39</v>
      </c>
      <c r="G9" s="54" t="s">
        <v>10</v>
      </c>
      <c r="H9" s="54" t="s">
        <v>11</v>
      </c>
      <c r="I9" s="84" t="s">
        <v>12</v>
      </c>
      <c r="J9" s="99" t="s">
        <v>48</v>
      </c>
      <c r="K9" s="54" t="s">
        <v>13</v>
      </c>
      <c r="L9" s="166" t="s">
        <v>29</v>
      </c>
      <c r="M9" s="167"/>
      <c r="N9" s="170"/>
      <c r="O9" s="170"/>
      <c r="P9" s="165"/>
      <c r="Q9" s="165"/>
      <c r="R9" s="26" t="s">
        <v>31</v>
      </c>
    </row>
    <row r="10" spans="2:18" ht="20.100000000000001" customHeight="1" x14ac:dyDescent="0.15">
      <c r="B10" s="56">
        <v>1</v>
      </c>
      <c r="C10" s="57"/>
      <c r="D10" s="58" t="s">
        <v>15</v>
      </c>
      <c r="E10" s="59"/>
      <c r="F10" s="59"/>
      <c r="G10" s="60"/>
      <c r="H10" s="60"/>
      <c r="I10" s="85"/>
      <c r="J10" s="87"/>
      <c r="K10" s="60"/>
      <c r="L10" s="61"/>
      <c r="M10" s="62"/>
      <c r="N10" s="60"/>
      <c r="O10" s="63"/>
      <c r="P10" s="64"/>
      <c r="Q10" s="66"/>
      <c r="R10" s="3" t="str">
        <f t="shared" ref="R10:R40" si="0">IF(G10=(H10+I10),"◯","×")</f>
        <v>◯</v>
      </c>
    </row>
    <row r="11" spans="2:18" ht="23.45" customHeight="1" x14ac:dyDescent="0.15">
      <c r="B11" s="56">
        <v>2</v>
      </c>
      <c r="C11" s="57"/>
      <c r="D11" s="58" t="s">
        <v>15</v>
      </c>
      <c r="E11" s="58"/>
      <c r="F11" s="58"/>
      <c r="G11" s="65"/>
      <c r="H11" s="65"/>
      <c r="I11" s="86"/>
      <c r="J11" s="87"/>
      <c r="K11" s="66"/>
      <c r="L11" s="67"/>
      <c r="M11" s="68"/>
      <c r="N11" s="69"/>
      <c r="O11" s="70"/>
      <c r="P11" s="64"/>
      <c r="Q11" s="66"/>
      <c r="R11" s="3" t="str">
        <f t="shared" si="0"/>
        <v>◯</v>
      </c>
    </row>
    <row r="12" spans="2:18" ht="20.100000000000001" customHeight="1" x14ac:dyDescent="0.15">
      <c r="B12" s="56">
        <v>3</v>
      </c>
      <c r="C12" s="57"/>
      <c r="D12" s="58" t="s">
        <v>15</v>
      </c>
      <c r="E12" s="58"/>
      <c r="F12" s="58"/>
      <c r="G12" s="66"/>
      <c r="H12" s="66"/>
      <c r="I12" s="88"/>
      <c r="J12" s="87"/>
      <c r="K12" s="66"/>
      <c r="L12" s="67"/>
      <c r="M12" s="68"/>
      <c r="N12" s="69"/>
      <c r="O12" s="70"/>
      <c r="P12" s="64"/>
      <c r="Q12" s="66"/>
      <c r="R12" s="3" t="str">
        <f t="shared" si="0"/>
        <v>◯</v>
      </c>
    </row>
    <row r="13" spans="2:18" ht="20.100000000000001" customHeight="1" x14ac:dyDescent="0.15">
      <c r="B13" s="56">
        <v>4</v>
      </c>
      <c r="C13" s="57"/>
      <c r="D13" s="58" t="s">
        <v>15</v>
      </c>
      <c r="E13" s="58"/>
      <c r="F13" s="58"/>
      <c r="G13" s="66"/>
      <c r="H13" s="66"/>
      <c r="I13" s="88"/>
      <c r="J13" s="87"/>
      <c r="K13" s="66"/>
      <c r="L13" s="67"/>
      <c r="M13" s="68"/>
      <c r="N13" s="66"/>
      <c r="O13" s="70"/>
      <c r="P13" s="64"/>
      <c r="Q13" s="66"/>
      <c r="R13" s="3" t="str">
        <f t="shared" si="0"/>
        <v>◯</v>
      </c>
    </row>
    <row r="14" spans="2:18" ht="20.100000000000001" customHeight="1" x14ac:dyDescent="0.15">
      <c r="B14" s="56">
        <v>5</v>
      </c>
      <c r="C14" s="57"/>
      <c r="D14" s="58" t="s">
        <v>15</v>
      </c>
      <c r="E14" s="58"/>
      <c r="F14" s="58"/>
      <c r="G14" s="66"/>
      <c r="H14" s="66"/>
      <c r="I14" s="88"/>
      <c r="J14" s="87"/>
      <c r="K14" s="66"/>
      <c r="L14" s="67"/>
      <c r="M14" s="68"/>
      <c r="N14" s="66"/>
      <c r="O14" s="70"/>
      <c r="P14" s="64"/>
      <c r="Q14" s="66"/>
      <c r="R14" s="3" t="str">
        <f t="shared" si="0"/>
        <v>◯</v>
      </c>
    </row>
    <row r="15" spans="2:18" ht="20.100000000000001" customHeight="1" x14ac:dyDescent="0.15">
      <c r="B15" s="56">
        <v>6</v>
      </c>
      <c r="C15" s="57"/>
      <c r="D15" s="58" t="s">
        <v>15</v>
      </c>
      <c r="E15" s="58"/>
      <c r="F15" s="58"/>
      <c r="G15" s="66"/>
      <c r="H15" s="66"/>
      <c r="I15" s="88"/>
      <c r="J15" s="87"/>
      <c r="K15" s="66"/>
      <c r="L15" s="67"/>
      <c r="M15" s="68"/>
      <c r="N15" s="66"/>
      <c r="O15" s="70"/>
      <c r="P15" s="64"/>
      <c r="Q15" s="66"/>
      <c r="R15" s="3" t="str">
        <f t="shared" si="0"/>
        <v>◯</v>
      </c>
    </row>
    <row r="16" spans="2:18" ht="20.100000000000001" customHeight="1" x14ac:dyDescent="0.15">
      <c r="B16" s="56">
        <v>7</v>
      </c>
      <c r="C16" s="57"/>
      <c r="D16" s="58" t="s">
        <v>15</v>
      </c>
      <c r="E16" s="58"/>
      <c r="F16" s="58"/>
      <c r="G16" s="66"/>
      <c r="H16" s="66"/>
      <c r="I16" s="88"/>
      <c r="J16" s="87"/>
      <c r="K16" s="66"/>
      <c r="L16" s="67"/>
      <c r="M16" s="68"/>
      <c r="N16" s="69"/>
      <c r="O16" s="70"/>
      <c r="P16" s="64"/>
      <c r="Q16" s="66"/>
      <c r="R16" s="3" t="str">
        <f t="shared" si="0"/>
        <v>◯</v>
      </c>
    </row>
    <row r="17" spans="2:18" ht="20.100000000000001" customHeight="1" x14ac:dyDescent="0.15">
      <c r="B17" s="56">
        <v>8</v>
      </c>
      <c r="C17" s="57"/>
      <c r="D17" s="58" t="s">
        <v>15</v>
      </c>
      <c r="E17" s="58"/>
      <c r="F17" s="58"/>
      <c r="G17" s="66"/>
      <c r="H17" s="66"/>
      <c r="I17" s="88"/>
      <c r="J17" s="87"/>
      <c r="K17" s="66"/>
      <c r="L17" s="67"/>
      <c r="M17" s="68"/>
      <c r="N17" s="69"/>
      <c r="O17" s="70"/>
      <c r="P17" s="64"/>
      <c r="Q17" s="66"/>
      <c r="R17" s="3" t="str">
        <f t="shared" si="0"/>
        <v>◯</v>
      </c>
    </row>
    <row r="18" spans="2:18" ht="20.100000000000001" customHeight="1" x14ac:dyDescent="0.15">
      <c r="B18" s="56">
        <v>9</v>
      </c>
      <c r="C18" s="57"/>
      <c r="D18" s="58" t="s">
        <v>15</v>
      </c>
      <c r="E18" s="58"/>
      <c r="F18" s="58"/>
      <c r="G18" s="66"/>
      <c r="H18" s="66"/>
      <c r="I18" s="88"/>
      <c r="J18" s="87"/>
      <c r="K18" s="66"/>
      <c r="L18" s="67"/>
      <c r="M18" s="68"/>
      <c r="N18" s="77"/>
      <c r="O18" s="70"/>
      <c r="P18" s="64"/>
      <c r="Q18" s="66"/>
      <c r="R18" s="3" t="str">
        <f t="shared" si="0"/>
        <v>◯</v>
      </c>
    </row>
    <row r="19" spans="2:18" ht="20.100000000000001" customHeight="1" x14ac:dyDescent="0.15">
      <c r="B19" s="56">
        <v>10</v>
      </c>
      <c r="C19" s="57"/>
      <c r="D19" s="58" t="s">
        <v>15</v>
      </c>
      <c r="E19" s="58"/>
      <c r="F19" s="58"/>
      <c r="G19" s="66"/>
      <c r="H19" s="66"/>
      <c r="I19" s="88"/>
      <c r="J19" s="87"/>
      <c r="K19" s="66"/>
      <c r="L19" s="67"/>
      <c r="M19" s="68"/>
      <c r="N19" s="66"/>
      <c r="O19" s="70"/>
      <c r="P19" s="64"/>
      <c r="Q19" s="66"/>
      <c r="R19" s="3" t="str">
        <f t="shared" si="0"/>
        <v>◯</v>
      </c>
    </row>
    <row r="20" spans="2:18" ht="20.100000000000001" customHeight="1" x14ac:dyDescent="0.15">
      <c r="B20" s="56">
        <v>11</v>
      </c>
      <c r="C20" s="57"/>
      <c r="D20" s="58" t="s">
        <v>15</v>
      </c>
      <c r="E20" s="58"/>
      <c r="F20" s="58"/>
      <c r="G20" s="66"/>
      <c r="H20" s="66"/>
      <c r="I20" s="88"/>
      <c r="J20" s="87"/>
      <c r="K20" s="66"/>
      <c r="L20" s="67"/>
      <c r="M20" s="68"/>
      <c r="N20" s="69"/>
      <c r="O20" s="70"/>
      <c r="P20" s="64"/>
      <c r="Q20" s="66"/>
      <c r="R20" s="3" t="str">
        <f t="shared" si="0"/>
        <v>◯</v>
      </c>
    </row>
    <row r="21" spans="2:18" ht="20.100000000000001" customHeight="1" x14ac:dyDescent="0.15">
      <c r="B21" s="56">
        <v>12</v>
      </c>
      <c r="C21" s="57"/>
      <c r="D21" s="58" t="s">
        <v>15</v>
      </c>
      <c r="E21" s="58"/>
      <c r="F21" s="58"/>
      <c r="G21" s="66"/>
      <c r="H21" s="66"/>
      <c r="I21" s="88"/>
      <c r="J21" s="87"/>
      <c r="K21" s="66"/>
      <c r="L21" s="67"/>
      <c r="M21" s="68"/>
      <c r="N21" s="66"/>
      <c r="O21" s="70"/>
      <c r="P21" s="64"/>
      <c r="Q21" s="66"/>
      <c r="R21" s="3" t="str">
        <f t="shared" si="0"/>
        <v>◯</v>
      </c>
    </row>
    <row r="22" spans="2:18" ht="20.100000000000001" customHeight="1" x14ac:dyDescent="0.15">
      <c r="B22" s="56">
        <v>13</v>
      </c>
      <c r="C22" s="57"/>
      <c r="D22" s="58" t="s">
        <v>15</v>
      </c>
      <c r="E22" s="58"/>
      <c r="F22" s="58"/>
      <c r="G22" s="66"/>
      <c r="H22" s="66"/>
      <c r="I22" s="88"/>
      <c r="J22" s="87"/>
      <c r="K22" s="66"/>
      <c r="L22" s="67"/>
      <c r="M22" s="68"/>
      <c r="N22" s="66"/>
      <c r="O22" s="70"/>
      <c r="P22" s="64"/>
      <c r="Q22" s="66"/>
      <c r="R22" s="3" t="str">
        <f t="shared" si="0"/>
        <v>◯</v>
      </c>
    </row>
    <row r="23" spans="2:18" ht="20.100000000000001" customHeight="1" x14ac:dyDescent="0.15">
      <c r="B23" s="56">
        <v>14</v>
      </c>
      <c r="C23" s="57"/>
      <c r="D23" s="58" t="s">
        <v>15</v>
      </c>
      <c r="E23" s="58"/>
      <c r="F23" s="58"/>
      <c r="G23" s="66"/>
      <c r="H23" s="66"/>
      <c r="I23" s="88"/>
      <c r="J23" s="87"/>
      <c r="K23" s="66"/>
      <c r="L23" s="67"/>
      <c r="M23" s="68"/>
      <c r="N23" s="66"/>
      <c r="O23" s="70"/>
      <c r="P23" s="64"/>
      <c r="Q23" s="66"/>
      <c r="R23" s="3" t="str">
        <f t="shared" si="0"/>
        <v>◯</v>
      </c>
    </row>
    <row r="24" spans="2:18" ht="20.100000000000001" customHeight="1" x14ac:dyDescent="0.15">
      <c r="B24" s="56">
        <v>15</v>
      </c>
      <c r="C24" s="57"/>
      <c r="D24" s="58" t="s">
        <v>15</v>
      </c>
      <c r="E24" s="58"/>
      <c r="F24" s="58"/>
      <c r="G24" s="66"/>
      <c r="H24" s="66"/>
      <c r="I24" s="88"/>
      <c r="J24" s="87"/>
      <c r="K24" s="66"/>
      <c r="L24" s="67"/>
      <c r="M24" s="68"/>
      <c r="N24" s="66"/>
      <c r="O24" s="70"/>
      <c r="P24" s="64"/>
      <c r="Q24" s="66"/>
      <c r="R24" s="3" t="str">
        <f t="shared" si="0"/>
        <v>◯</v>
      </c>
    </row>
    <row r="25" spans="2:18" ht="20.100000000000001" customHeight="1" x14ac:dyDescent="0.15">
      <c r="B25" s="56">
        <v>16</v>
      </c>
      <c r="C25" s="57"/>
      <c r="D25" s="58" t="s">
        <v>15</v>
      </c>
      <c r="E25" s="58"/>
      <c r="F25" s="58"/>
      <c r="G25" s="66"/>
      <c r="H25" s="66"/>
      <c r="I25" s="88"/>
      <c r="J25" s="87"/>
      <c r="K25" s="66"/>
      <c r="L25" s="67"/>
      <c r="M25" s="68"/>
      <c r="N25" s="66"/>
      <c r="O25" s="70"/>
      <c r="P25" s="64"/>
      <c r="Q25" s="66"/>
      <c r="R25" s="3" t="str">
        <f t="shared" si="0"/>
        <v>◯</v>
      </c>
    </row>
    <row r="26" spans="2:18" ht="20.100000000000001" customHeight="1" x14ac:dyDescent="0.15">
      <c r="B26" s="56">
        <v>17</v>
      </c>
      <c r="C26" s="57"/>
      <c r="D26" s="58" t="s">
        <v>15</v>
      </c>
      <c r="E26" s="58"/>
      <c r="F26" s="58"/>
      <c r="G26" s="66"/>
      <c r="H26" s="66"/>
      <c r="I26" s="88"/>
      <c r="J26" s="87"/>
      <c r="K26" s="66"/>
      <c r="L26" s="67"/>
      <c r="M26" s="68"/>
      <c r="N26" s="66"/>
      <c r="O26" s="70"/>
      <c r="P26" s="64"/>
      <c r="Q26" s="66"/>
      <c r="R26" s="3" t="str">
        <f t="shared" si="0"/>
        <v>◯</v>
      </c>
    </row>
    <row r="27" spans="2:18" ht="20.100000000000001" customHeight="1" x14ac:dyDescent="0.15">
      <c r="B27" s="56">
        <v>18</v>
      </c>
      <c r="C27" s="57"/>
      <c r="D27" s="58" t="s">
        <v>15</v>
      </c>
      <c r="E27" s="58"/>
      <c r="F27" s="58"/>
      <c r="G27" s="66"/>
      <c r="H27" s="66"/>
      <c r="I27" s="88"/>
      <c r="J27" s="87"/>
      <c r="K27" s="66"/>
      <c r="L27" s="67"/>
      <c r="M27" s="68"/>
      <c r="N27" s="66"/>
      <c r="O27" s="70"/>
      <c r="P27" s="64"/>
      <c r="Q27" s="66"/>
      <c r="R27" s="3" t="str">
        <f t="shared" si="0"/>
        <v>◯</v>
      </c>
    </row>
    <row r="28" spans="2:18" ht="20.100000000000001" customHeight="1" x14ac:dyDescent="0.15">
      <c r="B28" s="56">
        <v>19</v>
      </c>
      <c r="C28" s="57"/>
      <c r="D28" s="58" t="s">
        <v>15</v>
      </c>
      <c r="E28" s="58"/>
      <c r="F28" s="58"/>
      <c r="G28" s="66"/>
      <c r="H28" s="66"/>
      <c r="I28" s="88"/>
      <c r="J28" s="87"/>
      <c r="K28" s="66"/>
      <c r="L28" s="67"/>
      <c r="M28" s="68"/>
      <c r="N28" s="66"/>
      <c r="O28" s="70"/>
      <c r="P28" s="64"/>
      <c r="Q28" s="66"/>
      <c r="R28" s="3" t="str">
        <f t="shared" si="0"/>
        <v>◯</v>
      </c>
    </row>
    <row r="29" spans="2:18" ht="20.100000000000001" customHeight="1" x14ac:dyDescent="0.15">
      <c r="B29" s="56">
        <v>20</v>
      </c>
      <c r="C29" s="57"/>
      <c r="D29" s="58" t="s">
        <v>15</v>
      </c>
      <c r="E29" s="58"/>
      <c r="F29" s="58"/>
      <c r="G29" s="66"/>
      <c r="H29" s="66"/>
      <c r="I29" s="88"/>
      <c r="J29" s="87"/>
      <c r="K29" s="66"/>
      <c r="L29" s="67"/>
      <c r="M29" s="68"/>
      <c r="N29" s="66"/>
      <c r="O29" s="70"/>
      <c r="P29" s="64"/>
      <c r="Q29" s="66"/>
      <c r="R29" s="3" t="str">
        <f t="shared" si="0"/>
        <v>◯</v>
      </c>
    </row>
    <row r="30" spans="2:18" ht="20.100000000000001" customHeight="1" x14ac:dyDescent="0.15">
      <c r="B30" s="56">
        <v>21</v>
      </c>
      <c r="C30" s="57"/>
      <c r="D30" s="58" t="s">
        <v>15</v>
      </c>
      <c r="E30" s="58"/>
      <c r="F30" s="58"/>
      <c r="G30" s="66"/>
      <c r="H30" s="66"/>
      <c r="I30" s="88"/>
      <c r="J30" s="87"/>
      <c r="K30" s="66"/>
      <c r="L30" s="67"/>
      <c r="M30" s="68"/>
      <c r="N30" s="66"/>
      <c r="O30" s="70"/>
      <c r="P30" s="64"/>
      <c r="Q30" s="66"/>
      <c r="R30" s="3" t="str">
        <f t="shared" si="0"/>
        <v>◯</v>
      </c>
    </row>
    <row r="31" spans="2:18" ht="20.100000000000001" customHeight="1" x14ac:dyDescent="0.15">
      <c r="B31" s="56">
        <v>22</v>
      </c>
      <c r="C31" s="57"/>
      <c r="D31" s="58" t="s">
        <v>15</v>
      </c>
      <c r="E31" s="58"/>
      <c r="F31" s="58"/>
      <c r="G31" s="66"/>
      <c r="H31" s="66"/>
      <c r="I31" s="88"/>
      <c r="J31" s="87"/>
      <c r="K31" s="66"/>
      <c r="L31" s="67"/>
      <c r="M31" s="68"/>
      <c r="N31" s="66"/>
      <c r="O31" s="70"/>
      <c r="P31" s="64"/>
      <c r="Q31" s="66"/>
      <c r="R31" s="3" t="str">
        <f t="shared" si="0"/>
        <v>◯</v>
      </c>
    </row>
    <row r="32" spans="2:18" ht="20.100000000000001" customHeight="1" x14ac:dyDescent="0.15">
      <c r="B32" s="56">
        <v>23</v>
      </c>
      <c r="C32" s="57"/>
      <c r="D32" s="58" t="s">
        <v>15</v>
      </c>
      <c r="E32" s="58"/>
      <c r="F32" s="58"/>
      <c r="G32" s="66"/>
      <c r="H32" s="66"/>
      <c r="I32" s="88"/>
      <c r="J32" s="87"/>
      <c r="K32" s="66"/>
      <c r="L32" s="67"/>
      <c r="M32" s="68"/>
      <c r="N32" s="66"/>
      <c r="O32" s="70"/>
      <c r="P32" s="64"/>
      <c r="Q32" s="66"/>
      <c r="R32" s="3" t="str">
        <f t="shared" si="0"/>
        <v>◯</v>
      </c>
    </row>
    <row r="33" spans="2:19" ht="20.100000000000001" customHeight="1" x14ac:dyDescent="0.15">
      <c r="B33" s="56">
        <v>24</v>
      </c>
      <c r="C33" s="57"/>
      <c r="D33" s="58" t="s">
        <v>15</v>
      </c>
      <c r="E33" s="58"/>
      <c r="F33" s="58"/>
      <c r="G33" s="66"/>
      <c r="H33" s="66"/>
      <c r="I33" s="88"/>
      <c r="J33" s="87"/>
      <c r="K33" s="66"/>
      <c r="L33" s="67"/>
      <c r="M33" s="68"/>
      <c r="N33" s="66"/>
      <c r="O33" s="70"/>
      <c r="P33" s="64"/>
      <c r="Q33" s="66"/>
      <c r="R33" s="3" t="str">
        <f t="shared" si="0"/>
        <v>◯</v>
      </c>
    </row>
    <row r="34" spans="2:19" ht="20.100000000000001" customHeight="1" x14ac:dyDescent="0.15">
      <c r="B34" s="56">
        <v>25</v>
      </c>
      <c r="C34" s="57"/>
      <c r="D34" s="58" t="s">
        <v>15</v>
      </c>
      <c r="E34" s="58"/>
      <c r="F34" s="58"/>
      <c r="G34" s="66"/>
      <c r="H34" s="66"/>
      <c r="I34" s="88"/>
      <c r="J34" s="87"/>
      <c r="K34" s="66"/>
      <c r="L34" s="67"/>
      <c r="M34" s="68"/>
      <c r="N34" s="66"/>
      <c r="O34" s="70"/>
      <c r="P34" s="64"/>
      <c r="Q34" s="66"/>
      <c r="R34" s="3" t="str">
        <f t="shared" si="0"/>
        <v>◯</v>
      </c>
    </row>
    <row r="35" spans="2:19" ht="20.100000000000001" customHeight="1" x14ac:dyDescent="0.15">
      <c r="B35" s="56">
        <v>26</v>
      </c>
      <c r="C35" s="57"/>
      <c r="D35" s="58" t="s">
        <v>15</v>
      </c>
      <c r="E35" s="58"/>
      <c r="F35" s="58"/>
      <c r="G35" s="66"/>
      <c r="H35" s="66"/>
      <c r="I35" s="88"/>
      <c r="J35" s="87"/>
      <c r="K35" s="66"/>
      <c r="L35" s="67"/>
      <c r="M35" s="68"/>
      <c r="N35" s="66"/>
      <c r="O35" s="70"/>
      <c r="P35" s="64"/>
      <c r="Q35" s="66"/>
      <c r="R35" s="3" t="str">
        <f t="shared" si="0"/>
        <v>◯</v>
      </c>
    </row>
    <row r="36" spans="2:19" ht="20.100000000000001" customHeight="1" x14ac:dyDescent="0.15">
      <c r="B36" s="56">
        <v>27</v>
      </c>
      <c r="C36" s="57"/>
      <c r="D36" s="58" t="s">
        <v>15</v>
      </c>
      <c r="E36" s="58"/>
      <c r="F36" s="58"/>
      <c r="G36" s="66"/>
      <c r="H36" s="66"/>
      <c r="I36" s="88"/>
      <c r="J36" s="87"/>
      <c r="K36" s="66"/>
      <c r="L36" s="67"/>
      <c r="M36" s="68"/>
      <c r="N36" s="66"/>
      <c r="O36" s="70"/>
      <c r="P36" s="64"/>
      <c r="Q36" s="66"/>
      <c r="R36" s="3" t="str">
        <f t="shared" si="0"/>
        <v>◯</v>
      </c>
    </row>
    <row r="37" spans="2:19" ht="20.100000000000001" customHeight="1" x14ac:dyDescent="0.15">
      <c r="B37" s="56">
        <v>28</v>
      </c>
      <c r="C37" s="57"/>
      <c r="D37" s="58" t="s">
        <v>15</v>
      </c>
      <c r="E37" s="58"/>
      <c r="F37" s="58"/>
      <c r="G37" s="66"/>
      <c r="H37" s="66"/>
      <c r="I37" s="88"/>
      <c r="J37" s="87"/>
      <c r="K37" s="66"/>
      <c r="L37" s="67"/>
      <c r="M37" s="68"/>
      <c r="N37" s="66"/>
      <c r="O37" s="70"/>
      <c r="P37" s="64"/>
      <c r="Q37" s="66"/>
      <c r="R37" s="3" t="str">
        <f t="shared" si="0"/>
        <v>◯</v>
      </c>
    </row>
    <row r="38" spans="2:19" ht="20.100000000000001" customHeight="1" x14ac:dyDescent="0.15">
      <c r="B38" s="56">
        <v>29</v>
      </c>
      <c r="C38" s="57"/>
      <c r="D38" s="58" t="s">
        <v>15</v>
      </c>
      <c r="E38" s="58"/>
      <c r="F38" s="58"/>
      <c r="G38" s="66"/>
      <c r="H38" s="66"/>
      <c r="I38" s="88"/>
      <c r="J38" s="87"/>
      <c r="K38" s="66"/>
      <c r="L38" s="67"/>
      <c r="M38" s="68"/>
      <c r="N38" s="66"/>
      <c r="O38" s="70"/>
      <c r="P38" s="64"/>
      <c r="Q38" s="66"/>
      <c r="R38" s="3" t="str">
        <f t="shared" si="0"/>
        <v>◯</v>
      </c>
    </row>
    <row r="39" spans="2:19" ht="20.100000000000001" customHeight="1" x14ac:dyDescent="0.15">
      <c r="B39" s="56">
        <v>30</v>
      </c>
      <c r="C39" s="57"/>
      <c r="D39" s="58" t="s">
        <v>15</v>
      </c>
      <c r="E39" s="58"/>
      <c r="F39" s="58"/>
      <c r="G39" s="66"/>
      <c r="H39" s="66"/>
      <c r="I39" s="88"/>
      <c r="J39" s="87"/>
      <c r="K39" s="66"/>
      <c r="L39" s="67"/>
      <c r="M39" s="68"/>
      <c r="N39" s="66"/>
      <c r="O39" s="70"/>
      <c r="P39" s="64"/>
      <c r="Q39" s="66"/>
      <c r="R39" s="3" t="str">
        <f t="shared" si="0"/>
        <v>◯</v>
      </c>
    </row>
    <row r="40" spans="2:19" x14ac:dyDescent="0.15">
      <c r="B40" s="56">
        <v>31</v>
      </c>
      <c r="C40" s="57"/>
      <c r="D40" s="58" t="s">
        <v>55</v>
      </c>
      <c r="E40" s="58"/>
      <c r="F40" s="58"/>
      <c r="G40" s="66"/>
      <c r="H40" s="66"/>
      <c r="I40" s="88"/>
      <c r="J40" s="87"/>
      <c r="K40" s="66"/>
      <c r="L40" s="67"/>
      <c r="M40" s="68"/>
      <c r="N40" s="66"/>
      <c r="O40" s="70"/>
      <c r="P40" s="64"/>
      <c r="Q40" s="66"/>
      <c r="R40" s="3" t="str">
        <f t="shared" si="0"/>
        <v>◯</v>
      </c>
    </row>
    <row r="41" spans="2:19" s="8" customFormat="1" ht="15.75" x14ac:dyDescent="0.15">
      <c r="B41" s="78" t="s">
        <v>18</v>
      </c>
      <c r="C41" s="79"/>
      <c r="D41" s="79"/>
      <c r="E41" s="79"/>
      <c r="F41" s="79"/>
      <c r="G41" s="79"/>
      <c r="H41" s="79"/>
      <c r="I41" s="79"/>
      <c r="J41" s="80"/>
      <c r="K41" s="79"/>
      <c r="L41" s="82"/>
      <c r="M41" s="83"/>
      <c r="N41" s="79"/>
      <c r="O41" s="81"/>
      <c r="P41" s="80"/>
      <c r="Q41" s="79"/>
      <c r="S41" s="3"/>
    </row>
    <row r="42" spans="2:19" s="8" customFormat="1" ht="15.75" x14ac:dyDescent="0.15">
      <c r="B42" s="78" t="s">
        <v>19</v>
      </c>
      <c r="C42" s="79"/>
      <c r="D42" s="79"/>
      <c r="E42" s="79"/>
      <c r="F42" s="79"/>
      <c r="G42" s="79"/>
      <c r="H42" s="79"/>
      <c r="I42" s="79"/>
      <c r="J42" s="80"/>
      <c r="K42" s="79"/>
      <c r="L42" s="82"/>
      <c r="M42" s="83"/>
      <c r="N42" s="79"/>
      <c r="O42" s="81"/>
      <c r="P42" s="80"/>
      <c r="Q42" s="79"/>
      <c r="S42" s="3"/>
    </row>
    <row r="43" spans="2:19" s="8" customFormat="1" ht="15.75" x14ac:dyDescent="0.15">
      <c r="B43" s="78" t="s">
        <v>20</v>
      </c>
      <c r="C43" s="79"/>
      <c r="D43" s="79"/>
      <c r="E43" s="79"/>
      <c r="F43" s="79"/>
      <c r="G43" s="79"/>
      <c r="H43" s="79"/>
      <c r="I43" s="79"/>
      <c r="J43" s="80"/>
      <c r="K43" s="79"/>
      <c r="L43" s="82"/>
      <c r="M43" s="83"/>
      <c r="N43" s="79"/>
      <c r="O43" s="81"/>
      <c r="P43" s="80"/>
      <c r="Q43" s="79"/>
      <c r="S43" s="3"/>
    </row>
    <row r="44" spans="2:19" s="8" customFormat="1" ht="15.75" x14ac:dyDescent="0.15">
      <c r="B44" s="78" t="s">
        <v>21</v>
      </c>
      <c r="C44" s="79"/>
      <c r="D44" s="79"/>
      <c r="E44" s="79"/>
      <c r="F44" s="79"/>
      <c r="G44" s="79"/>
      <c r="H44" s="79"/>
      <c r="I44" s="79"/>
      <c r="J44" s="80"/>
      <c r="K44" s="79"/>
      <c r="L44" s="82"/>
      <c r="M44" s="83"/>
      <c r="N44" s="79"/>
      <c r="O44" s="81"/>
      <c r="P44" s="80"/>
      <c r="Q44" s="79"/>
      <c r="S44" s="3"/>
    </row>
    <row r="45" spans="2:19" ht="15.75" customHeight="1" x14ac:dyDescent="0.4">
      <c r="B45" s="138" t="s">
        <v>61</v>
      </c>
    </row>
    <row r="46" spans="2:19" ht="11.1" customHeight="1" thickBot="1" x14ac:dyDescent="0.45"/>
    <row r="47" spans="2:19" ht="39.75" thickBot="1" x14ac:dyDescent="0.45">
      <c r="B47" s="28" t="s">
        <v>36</v>
      </c>
      <c r="C47" s="11">
        <f>COUNTA(C10:C40)</f>
        <v>0</v>
      </c>
      <c r="D47" s="12"/>
      <c r="E47" s="12"/>
      <c r="F47" s="12"/>
      <c r="G47" s="13">
        <f>COUNTIF(G10:G40, "&gt;0")</f>
        <v>0</v>
      </c>
      <c r="H47" t="s">
        <v>35</v>
      </c>
      <c r="J47" s="139"/>
      <c r="K47" s="23"/>
      <c r="L47" s="21"/>
      <c r="M47"/>
      <c r="N47" s="1"/>
      <c r="O47" s="2"/>
      <c r="P47"/>
      <c r="R47" s="145" t="s">
        <v>14</v>
      </c>
    </row>
    <row r="48" spans="2:19" ht="34.5" thickBot="1" x14ac:dyDescent="0.25">
      <c r="E48" s="15"/>
      <c r="F48" s="35" t="s">
        <v>22</v>
      </c>
      <c r="G48" s="52">
        <f>SUM(G10:G40)</f>
        <v>0</v>
      </c>
      <c r="H48" s="52">
        <f t="shared" ref="H48:I48" si="1">SUM(H10:H40)</f>
        <v>0</v>
      </c>
      <c r="I48" s="52">
        <f t="shared" si="1"/>
        <v>0</v>
      </c>
      <c r="K48" s="50" t="s">
        <v>23</v>
      </c>
      <c r="L48" s="36"/>
      <c r="M48" s="20" t="s">
        <v>28</v>
      </c>
      <c r="N48" s="45" t="s">
        <v>24</v>
      </c>
      <c r="O48" s="40" t="s">
        <v>27</v>
      </c>
      <c r="P48" s="46" t="s">
        <v>25</v>
      </c>
      <c r="Q48" s="44" t="s">
        <v>46</v>
      </c>
      <c r="R48" s="47" t="str">
        <f>IF(G48=(H48+I48),"◯","×")</f>
        <v>◯</v>
      </c>
    </row>
    <row r="49" spans="3:19" ht="20.25" thickBot="1" x14ac:dyDescent="0.45">
      <c r="C49" s="16"/>
      <c r="D49" s="17"/>
      <c r="E49" s="17"/>
      <c r="F49" s="17"/>
      <c r="G49" s="49" t="s">
        <v>23</v>
      </c>
      <c r="H49" s="18" t="s">
        <v>24</v>
      </c>
      <c r="I49" s="39" t="s">
        <v>25</v>
      </c>
      <c r="L49" s="43"/>
      <c r="O49" s="41"/>
      <c r="Q49" s="42"/>
      <c r="S49" s="19"/>
    </row>
    <row r="50" spans="3:19" ht="33" customHeight="1" thickTop="1" x14ac:dyDescent="0.5">
      <c r="C50" s="32"/>
      <c r="D50" s="33" t="s">
        <v>26</v>
      </c>
      <c r="E50" s="33"/>
      <c r="F50" s="33"/>
      <c r="G50" s="30" t="e">
        <f>$G$48/$G$47</f>
        <v>#DIV/0!</v>
      </c>
      <c r="H50" s="25"/>
      <c r="I50" s="31" t="e">
        <f>$I$48/$G$47</f>
        <v>#DIV/0!</v>
      </c>
    </row>
    <row r="51" spans="3:19" ht="24" x14ac:dyDescent="0.4">
      <c r="G51" s="48" t="s">
        <v>23</v>
      </c>
      <c r="H51" s="29"/>
      <c r="I51" s="38" t="s">
        <v>25</v>
      </c>
    </row>
    <row r="52" spans="3:19" x14ac:dyDescent="0.4">
      <c r="G52" s="51" t="s">
        <v>44</v>
      </c>
      <c r="I52" s="37" t="s">
        <v>45</v>
      </c>
    </row>
  </sheetData>
  <mergeCells count="12">
    <mergeCell ref="Q8:Q9"/>
    <mergeCell ref="L9:M9"/>
    <mergeCell ref="G2:N2"/>
    <mergeCell ref="O6:P6"/>
    <mergeCell ref="B8:B9"/>
    <mergeCell ref="C8:D9"/>
    <mergeCell ref="E8:F8"/>
    <mergeCell ref="G8:J8"/>
    <mergeCell ref="K8:M8"/>
    <mergeCell ref="N8:N9"/>
    <mergeCell ref="O8:O9"/>
    <mergeCell ref="P8:P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F9B14-6E70-4A78-9576-CDE8B956AE0D}">
  <dimension ref="B1:S52"/>
  <sheetViews>
    <sheetView view="pageBreakPreview" topLeftCell="A33" zoomScale="60" zoomScaleNormal="100" workbookViewId="0">
      <selection activeCell="U45" sqref="U45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0.625" customWidth="1"/>
    <col min="12" max="12" width="8.125" style="23" customWidth="1"/>
    <col min="13" max="13" width="4.875" style="21" customWidth="1"/>
    <col min="14" max="14" width="12.875" customWidth="1"/>
    <col min="15" max="15" width="7" style="1" customWidth="1"/>
    <col min="16" max="16" width="8.5" style="2" customWidth="1"/>
    <col min="17" max="17" width="7.75" customWidth="1"/>
    <col min="18" max="18" width="4.875" customWidth="1"/>
    <col min="19" max="19" width="6.25" style="3" customWidth="1"/>
  </cols>
  <sheetData>
    <row r="1" spans="2:18" ht="20.45" customHeight="1" x14ac:dyDescent="0.15">
      <c r="B1" s="89" t="s">
        <v>0</v>
      </c>
      <c r="C1" s="71"/>
      <c r="D1" s="71"/>
      <c r="E1" s="71"/>
      <c r="F1" s="71"/>
      <c r="G1" s="71"/>
      <c r="H1" s="71"/>
      <c r="I1" s="71"/>
      <c r="J1" s="72"/>
      <c r="K1" s="71"/>
      <c r="L1" s="74"/>
      <c r="M1" s="75"/>
      <c r="N1" s="71"/>
      <c r="O1" s="73"/>
      <c r="P1" s="72"/>
      <c r="Q1" s="71"/>
    </row>
    <row r="2" spans="2:18" ht="24.6" customHeight="1" x14ac:dyDescent="0.4">
      <c r="B2" s="73"/>
      <c r="C2" s="71"/>
      <c r="D2" s="71"/>
      <c r="E2" s="71"/>
      <c r="F2" s="71"/>
      <c r="G2" s="179" t="s">
        <v>58</v>
      </c>
      <c r="H2" s="179"/>
      <c r="I2" s="179"/>
      <c r="J2" s="179"/>
      <c r="K2" s="179"/>
      <c r="L2" s="179"/>
      <c r="M2" s="179"/>
      <c r="N2" s="179"/>
      <c r="O2" s="73"/>
      <c r="P2" s="72"/>
      <c r="Q2" s="71"/>
    </row>
    <row r="3" spans="2:18" x14ac:dyDescent="0.15">
      <c r="B3" s="73"/>
      <c r="C3" s="71"/>
      <c r="D3" s="71"/>
      <c r="E3" s="71"/>
      <c r="F3" s="71"/>
      <c r="G3" s="71"/>
      <c r="H3" s="71"/>
      <c r="I3" s="71"/>
      <c r="J3" s="72"/>
      <c r="K3" s="71"/>
      <c r="L3" s="137" t="s">
        <v>40</v>
      </c>
      <c r="M3" s="75"/>
      <c r="N3" s="102">
        <f>+'R8.4'!N3+1</f>
        <v>9</v>
      </c>
      <c r="O3" s="100">
        <v>3</v>
      </c>
      <c r="P3" s="76" t="s">
        <v>1</v>
      </c>
      <c r="Q3" s="71"/>
    </row>
    <row r="4" spans="2:18" x14ac:dyDescent="0.4">
      <c r="B4" s="73"/>
      <c r="C4" s="71"/>
      <c r="D4" s="71"/>
      <c r="E4" s="71"/>
      <c r="F4" s="71"/>
      <c r="G4" s="71"/>
      <c r="H4" s="71"/>
      <c r="I4" s="71"/>
      <c r="J4" s="72"/>
      <c r="K4" s="71"/>
      <c r="L4" s="137" t="s">
        <v>49</v>
      </c>
      <c r="M4" s="76" t="str">
        <f>+'R8.4'!$M$4</f>
        <v>●●漁協</v>
      </c>
      <c r="P4" s="72"/>
      <c r="Q4" s="71"/>
    </row>
    <row r="5" spans="2:18" x14ac:dyDescent="0.4">
      <c r="B5" s="73"/>
      <c r="C5" s="71"/>
      <c r="D5" s="71"/>
      <c r="E5" s="71"/>
      <c r="F5" s="71"/>
      <c r="G5" s="71"/>
      <c r="H5" s="71"/>
      <c r="I5" s="71"/>
      <c r="J5" s="72"/>
      <c r="K5" s="71"/>
      <c r="L5" s="137" t="s">
        <v>52</v>
      </c>
      <c r="M5" s="76" t="str">
        <f>+'R8.4'!$M$5</f>
        <v>●●　●●　　</v>
      </c>
      <c r="P5" s="72"/>
      <c r="Q5" s="71"/>
    </row>
    <row r="6" spans="2:18" x14ac:dyDescent="0.4">
      <c r="B6" s="73"/>
      <c r="C6" s="71"/>
      <c r="D6" s="71"/>
      <c r="E6" s="71"/>
      <c r="F6" s="71"/>
      <c r="G6" s="71"/>
      <c r="H6" s="71"/>
      <c r="I6" s="71"/>
      <c r="J6" s="72"/>
      <c r="K6" s="71"/>
      <c r="L6" s="137" t="s">
        <v>41</v>
      </c>
      <c r="M6" s="71" t="str">
        <f>+'R8.4'!$M$6</f>
        <v>AA１－１２３４</v>
      </c>
      <c r="O6" s="168"/>
      <c r="P6" s="168"/>
      <c r="Q6" s="71"/>
    </row>
    <row r="7" spans="2:18" ht="27" customHeight="1" x14ac:dyDescent="0.4">
      <c r="B7" s="73"/>
      <c r="C7" s="71"/>
      <c r="D7" s="71"/>
      <c r="E7" s="71"/>
      <c r="F7" s="71"/>
      <c r="G7" s="71"/>
      <c r="H7" s="71"/>
      <c r="I7" s="71"/>
      <c r="J7" s="72"/>
      <c r="K7" s="71"/>
      <c r="L7" s="137" t="s">
        <v>2</v>
      </c>
      <c r="M7" s="71" t="str">
        <f>+'R8.4'!$M$7</f>
        <v>●●丸</v>
      </c>
      <c r="O7" s="73"/>
      <c r="P7" s="72"/>
      <c r="Q7" s="71"/>
    </row>
    <row r="8" spans="2:18" ht="57" customHeight="1" x14ac:dyDescent="0.4">
      <c r="B8" s="164" t="s">
        <v>3</v>
      </c>
      <c r="C8" s="171" t="s">
        <v>4</v>
      </c>
      <c r="D8" s="172"/>
      <c r="E8" s="175" t="s">
        <v>37</v>
      </c>
      <c r="F8" s="176"/>
      <c r="G8" s="177" t="s">
        <v>5</v>
      </c>
      <c r="H8" s="177"/>
      <c r="I8" s="177"/>
      <c r="J8" s="177"/>
      <c r="K8" s="175" t="s">
        <v>6</v>
      </c>
      <c r="L8" s="178"/>
      <c r="M8" s="176"/>
      <c r="N8" s="169" t="s">
        <v>7</v>
      </c>
      <c r="O8" s="169" t="s">
        <v>47</v>
      </c>
      <c r="P8" s="164" t="s">
        <v>8</v>
      </c>
      <c r="Q8" s="164" t="s">
        <v>9</v>
      </c>
      <c r="R8" s="6"/>
    </row>
    <row r="9" spans="2:18" s="1" customFormat="1" ht="66.599999999999994" customHeight="1" x14ac:dyDescent="0.4">
      <c r="B9" s="165"/>
      <c r="C9" s="173"/>
      <c r="D9" s="174"/>
      <c r="E9" s="54" t="s">
        <v>38</v>
      </c>
      <c r="F9" s="55" t="s">
        <v>39</v>
      </c>
      <c r="G9" s="54" t="s">
        <v>10</v>
      </c>
      <c r="H9" s="54" t="s">
        <v>11</v>
      </c>
      <c r="I9" s="84" t="s">
        <v>12</v>
      </c>
      <c r="J9" s="99" t="s">
        <v>48</v>
      </c>
      <c r="K9" s="54" t="s">
        <v>13</v>
      </c>
      <c r="L9" s="166" t="s">
        <v>29</v>
      </c>
      <c r="M9" s="167"/>
      <c r="N9" s="170"/>
      <c r="O9" s="170"/>
      <c r="P9" s="165"/>
      <c r="Q9" s="165"/>
      <c r="R9" s="26" t="s">
        <v>31</v>
      </c>
    </row>
    <row r="10" spans="2:18" ht="20.100000000000001" customHeight="1" x14ac:dyDescent="0.15">
      <c r="B10" s="56">
        <v>1</v>
      </c>
      <c r="C10" s="57"/>
      <c r="D10" s="58" t="s">
        <v>15</v>
      </c>
      <c r="E10" s="59"/>
      <c r="F10" s="59"/>
      <c r="G10" s="60"/>
      <c r="H10" s="60"/>
      <c r="I10" s="85"/>
      <c r="J10" s="87"/>
      <c r="K10" s="60"/>
      <c r="L10" s="61"/>
      <c r="M10" s="62"/>
      <c r="N10" s="60"/>
      <c r="O10" s="63"/>
      <c r="P10" s="64"/>
      <c r="Q10" s="66"/>
      <c r="R10" s="3" t="str">
        <f t="shared" ref="R10:R40" si="0">IF(G10=(H10+I10),"◯","×")</f>
        <v>◯</v>
      </c>
    </row>
    <row r="11" spans="2:18" ht="23.45" customHeight="1" x14ac:dyDescent="0.15">
      <c r="B11" s="56">
        <v>2</v>
      </c>
      <c r="C11" s="57"/>
      <c r="D11" s="58" t="s">
        <v>15</v>
      </c>
      <c r="E11" s="58"/>
      <c r="F11" s="58"/>
      <c r="G11" s="65"/>
      <c r="H11" s="65"/>
      <c r="I11" s="86"/>
      <c r="J11" s="87"/>
      <c r="K11" s="66"/>
      <c r="L11" s="67"/>
      <c r="M11" s="68"/>
      <c r="N11" s="69"/>
      <c r="O11" s="70"/>
      <c r="P11" s="64"/>
      <c r="Q11" s="66"/>
      <c r="R11" s="3" t="str">
        <f t="shared" si="0"/>
        <v>◯</v>
      </c>
    </row>
    <row r="12" spans="2:18" ht="20.100000000000001" customHeight="1" x14ac:dyDescent="0.15">
      <c r="B12" s="56">
        <v>3</v>
      </c>
      <c r="C12" s="57"/>
      <c r="D12" s="58" t="s">
        <v>15</v>
      </c>
      <c r="E12" s="58"/>
      <c r="F12" s="58"/>
      <c r="G12" s="66"/>
      <c r="H12" s="66"/>
      <c r="I12" s="88"/>
      <c r="J12" s="87"/>
      <c r="K12" s="66"/>
      <c r="L12" s="67"/>
      <c r="M12" s="68"/>
      <c r="N12" s="69"/>
      <c r="O12" s="70"/>
      <c r="P12" s="64"/>
      <c r="Q12" s="66"/>
      <c r="R12" s="3" t="str">
        <f t="shared" si="0"/>
        <v>◯</v>
      </c>
    </row>
    <row r="13" spans="2:18" ht="20.100000000000001" customHeight="1" x14ac:dyDescent="0.15">
      <c r="B13" s="56">
        <v>4</v>
      </c>
      <c r="C13" s="57"/>
      <c r="D13" s="58" t="s">
        <v>15</v>
      </c>
      <c r="E13" s="58"/>
      <c r="F13" s="58"/>
      <c r="G13" s="66"/>
      <c r="H13" s="66"/>
      <c r="I13" s="88"/>
      <c r="J13" s="87"/>
      <c r="K13" s="66"/>
      <c r="L13" s="67"/>
      <c r="M13" s="68"/>
      <c r="N13" s="66"/>
      <c r="O13" s="70"/>
      <c r="P13" s="64"/>
      <c r="Q13" s="66"/>
      <c r="R13" s="3" t="str">
        <f t="shared" si="0"/>
        <v>◯</v>
      </c>
    </row>
    <row r="14" spans="2:18" ht="20.100000000000001" customHeight="1" x14ac:dyDescent="0.15">
      <c r="B14" s="56">
        <v>5</v>
      </c>
      <c r="C14" s="57"/>
      <c r="D14" s="58" t="s">
        <v>15</v>
      </c>
      <c r="E14" s="58"/>
      <c r="F14" s="58"/>
      <c r="G14" s="66"/>
      <c r="H14" s="66"/>
      <c r="I14" s="88"/>
      <c r="J14" s="87"/>
      <c r="K14" s="66"/>
      <c r="L14" s="67"/>
      <c r="M14" s="68"/>
      <c r="N14" s="66"/>
      <c r="O14" s="70"/>
      <c r="P14" s="64"/>
      <c r="Q14" s="66"/>
      <c r="R14" s="3" t="str">
        <f t="shared" si="0"/>
        <v>◯</v>
      </c>
    </row>
    <row r="15" spans="2:18" ht="20.100000000000001" customHeight="1" x14ac:dyDescent="0.15">
      <c r="B15" s="56">
        <v>6</v>
      </c>
      <c r="C15" s="57"/>
      <c r="D15" s="58" t="s">
        <v>15</v>
      </c>
      <c r="E15" s="58"/>
      <c r="F15" s="58"/>
      <c r="G15" s="66"/>
      <c r="H15" s="66"/>
      <c r="I15" s="88"/>
      <c r="J15" s="87"/>
      <c r="K15" s="66"/>
      <c r="L15" s="67"/>
      <c r="M15" s="68"/>
      <c r="N15" s="66"/>
      <c r="O15" s="70"/>
      <c r="P15" s="64"/>
      <c r="Q15" s="66"/>
      <c r="R15" s="3" t="str">
        <f t="shared" si="0"/>
        <v>◯</v>
      </c>
    </row>
    <row r="16" spans="2:18" ht="20.100000000000001" customHeight="1" x14ac:dyDescent="0.15">
      <c r="B16" s="56">
        <v>7</v>
      </c>
      <c r="C16" s="57"/>
      <c r="D16" s="58" t="s">
        <v>15</v>
      </c>
      <c r="E16" s="58"/>
      <c r="F16" s="58"/>
      <c r="G16" s="66"/>
      <c r="H16" s="66"/>
      <c r="I16" s="88"/>
      <c r="J16" s="87"/>
      <c r="K16" s="66"/>
      <c r="L16" s="67"/>
      <c r="M16" s="68"/>
      <c r="N16" s="69"/>
      <c r="O16" s="70"/>
      <c r="P16" s="64"/>
      <c r="Q16" s="66"/>
      <c r="R16" s="3" t="str">
        <f t="shared" si="0"/>
        <v>◯</v>
      </c>
    </row>
    <row r="17" spans="2:18" ht="20.100000000000001" customHeight="1" x14ac:dyDescent="0.15">
      <c r="B17" s="56">
        <v>8</v>
      </c>
      <c r="C17" s="57"/>
      <c r="D17" s="58" t="s">
        <v>15</v>
      </c>
      <c r="E17" s="58"/>
      <c r="F17" s="58"/>
      <c r="G17" s="66"/>
      <c r="H17" s="66"/>
      <c r="I17" s="88"/>
      <c r="J17" s="87"/>
      <c r="K17" s="66"/>
      <c r="L17" s="67"/>
      <c r="M17" s="68"/>
      <c r="N17" s="69"/>
      <c r="O17" s="70"/>
      <c r="P17" s="64"/>
      <c r="Q17" s="66"/>
      <c r="R17" s="3" t="str">
        <f t="shared" si="0"/>
        <v>◯</v>
      </c>
    </row>
    <row r="18" spans="2:18" ht="20.100000000000001" customHeight="1" x14ac:dyDescent="0.15">
      <c r="B18" s="56">
        <v>9</v>
      </c>
      <c r="C18" s="57"/>
      <c r="D18" s="58" t="s">
        <v>15</v>
      </c>
      <c r="E18" s="58"/>
      <c r="F18" s="58"/>
      <c r="G18" s="66"/>
      <c r="H18" s="66"/>
      <c r="I18" s="88"/>
      <c r="J18" s="87"/>
      <c r="K18" s="66"/>
      <c r="L18" s="67"/>
      <c r="M18" s="68"/>
      <c r="N18" s="77"/>
      <c r="O18" s="70"/>
      <c r="P18" s="64"/>
      <c r="Q18" s="66"/>
      <c r="R18" s="3" t="str">
        <f t="shared" si="0"/>
        <v>◯</v>
      </c>
    </row>
    <row r="19" spans="2:18" ht="20.100000000000001" customHeight="1" x14ac:dyDescent="0.15">
      <c r="B19" s="56">
        <v>10</v>
      </c>
      <c r="C19" s="57"/>
      <c r="D19" s="58" t="s">
        <v>15</v>
      </c>
      <c r="E19" s="58"/>
      <c r="F19" s="58"/>
      <c r="G19" s="66"/>
      <c r="H19" s="66"/>
      <c r="I19" s="88"/>
      <c r="J19" s="87"/>
      <c r="K19" s="66"/>
      <c r="L19" s="67"/>
      <c r="M19" s="68"/>
      <c r="N19" s="66"/>
      <c r="O19" s="70"/>
      <c r="P19" s="64"/>
      <c r="Q19" s="66"/>
      <c r="R19" s="3" t="str">
        <f t="shared" si="0"/>
        <v>◯</v>
      </c>
    </row>
    <row r="20" spans="2:18" ht="20.100000000000001" customHeight="1" x14ac:dyDescent="0.15">
      <c r="B20" s="56">
        <v>11</v>
      </c>
      <c r="C20" s="57"/>
      <c r="D20" s="58" t="s">
        <v>15</v>
      </c>
      <c r="E20" s="58"/>
      <c r="F20" s="58"/>
      <c r="G20" s="66"/>
      <c r="H20" s="66"/>
      <c r="I20" s="88"/>
      <c r="J20" s="87"/>
      <c r="K20" s="66"/>
      <c r="L20" s="67"/>
      <c r="M20" s="68"/>
      <c r="N20" s="69"/>
      <c r="O20" s="70"/>
      <c r="P20" s="64"/>
      <c r="Q20" s="66"/>
      <c r="R20" s="3" t="str">
        <f t="shared" si="0"/>
        <v>◯</v>
      </c>
    </row>
    <row r="21" spans="2:18" ht="20.100000000000001" customHeight="1" x14ac:dyDescent="0.15">
      <c r="B21" s="56">
        <v>12</v>
      </c>
      <c r="C21" s="57"/>
      <c r="D21" s="58" t="s">
        <v>15</v>
      </c>
      <c r="E21" s="58"/>
      <c r="F21" s="58"/>
      <c r="G21" s="66"/>
      <c r="H21" s="66"/>
      <c r="I21" s="88"/>
      <c r="J21" s="87"/>
      <c r="K21" s="66"/>
      <c r="L21" s="67"/>
      <c r="M21" s="68"/>
      <c r="N21" s="66"/>
      <c r="O21" s="70"/>
      <c r="P21" s="64"/>
      <c r="Q21" s="66"/>
      <c r="R21" s="3" t="str">
        <f t="shared" si="0"/>
        <v>◯</v>
      </c>
    </row>
    <row r="22" spans="2:18" ht="20.100000000000001" customHeight="1" x14ac:dyDescent="0.15">
      <c r="B22" s="56">
        <v>13</v>
      </c>
      <c r="C22" s="57"/>
      <c r="D22" s="58" t="s">
        <v>15</v>
      </c>
      <c r="E22" s="58"/>
      <c r="F22" s="58"/>
      <c r="G22" s="66"/>
      <c r="H22" s="66"/>
      <c r="I22" s="88"/>
      <c r="J22" s="87"/>
      <c r="K22" s="66"/>
      <c r="L22" s="67"/>
      <c r="M22" s="68"/>
      <c r="N22" s="66"/>
      <c r="O22" s="70"/>
      <c r="P22" s="64"/>
      <c r="Q22" s="66"/>
      <c r="R22" s="3" t="str">
        <f t="shared" si="0"/>
        <v>◯</v>
      </c>
    </row>
    <row r="23" spans="2:18" ht="20.100000000000001" customHeight="1" x14ac:dyDescent="0.15">
      <c r="B23" s="56">
        <v>14</v>
      </c>
      <c r="C23" s="57"/>
      <c r="D23" s="58" t="s">
        <v>15</v>
      </c>
      <c r="E23" s="58"/>
      <c r="F23" s="58"/>
      <c r="G23" s="66"/>
      <c r="H23" s="66"/>
      <c r="I23" s="88"/>
      <c r="J23" s="87"/>
      <c r="K23" s="66"/>
      <c r="L23" s="67"/>
      <c r="M23" s="68"/>
      <c r="N23" s="66"/>
      <c r="O23" s="70"/>
      <c r="P23" s="64"/>
      <c r="Q23" s="66"/>
      <c r="R23" s="3" t="str">
        <f t="shared" si="0"/>
        <v>◯</v>
      </c>
    </row>
    <row r="24" spans="2:18" ht="20.100000000000001" customHeight="1" x14ac:dyDescent="0.15">
      <c r="B24" s="56">
        <v>15</v>
      </c>
      <c r="C24" s="57"/>
      <c r="D24" s="58" t="s">
        <v>15</v>
      </c>
      <c r="E24" s="58"/>
      <c r="F24" s="58"/>
      <c r="G24" s="66"/>
      <c r="H24" s="66"/>
      <c r="I24" s="88"/>
      <c r="J24" s="87"/>
      <c r="K24" s="66"/>
      <c r="L24" s="67"/>
      <c r="M24" s="68"/>
      <c r="N24" s="66"/>
      <c r="O24" s="70"/>
      <c r="P24" s="64"/>
      <c r="Q24" s="66"/>
      <c r="R24" s="3" t="str">
        <f t="shared" si="0"/>
        <v>◯</v>
      </c>
    </row>
    <row r="25" spans="2:18" ht="20.100000000000001" customHeight="1" x14ac:dyDescent="0.15">
      <c r="B25" s="56">
        <v>16</v>
      </c>
      <c r="C25" s="57"/>
      <c r="D25" s="58" t="s">
        <v>15</v>
      </c>
      <c r="E25" s="58"/>
      <c r="F25" s="58"/>
      <c r="G25" s="66"/>
      <c r="H25" s="66"/>
      <c r="I25" s="88"/>
      <c r="J25" s="87"/>
      <c r="K25" s="66"/>
      <c r="L25" s="67"/>
      <c r="M25" s="68"/>
      <c r="N25" s="66"/>
      <c r="O25" s="70"/>
      <c r="P25" s="64"/>
      <c r="Q25" s="66"/>
      <c r="R25" s="3" t="str">
        <f t="shared" si="0"/>
        <v>◯</v>
      </c>
    </row>
    <row r="26" spans="2:18" ht="20.100000000000001" customHeight="1" x14ac:dyDescent="0.15">
      <c r="B26" s="56">
        <v>17</v>
      </c>
      <c r="C26" s="57"/>
      <c r="D26" s="58" t="s">
        <v>15</v>
      </c>
      <c r="E26" s="58"/>
      <c r="F26" s="58"/>
      <c r="G26" s="66"/>
      <c r="H26" s="66"/>
      <c r="I26" s="88"/>
      <c r="J26" s="87"/>
      <c r="K26" s="66"/>
      <c r="L26" s="67"/>
      <c r="M26" s="68"/>
      <c r="N26" s="66"/>
      <c r="O26" s="70"/>
      <c r="P26" s="64"/>
      <c r="Q26" s="66"/>
      <c r="R26" s="3" t="str">
        <f t="shared" si="0"/>
        <v>◯</v>
      </c>
    </row>
    <row r="27" spans="2:18" ht="20.100000000000001" customHeight="1" x14ac:dyDescent="0.15">
      <c r="B27" s="56">
        <v>18</v>
      </c>
      <c r="C27" s="57"/>
      <c r="D27" s="58" t="s">
        <v>15</v>
      </c>
      <c r="E27" s="58"/>
      <c r="F27" s="58"/>
      <c r="G27" s="66"/>
      <c r="H27" s="66"/>
      <c r="I27" s="88"/>
      <c r="J27" s="87"/>
      <c r="K27" s="66"/>
      <c r="L27" s="67"/>
      <c r="M27" s="68"/>
      <c r="N27" s="66"/>
      <c r="O27" s="70"/>
      <c r="P27" s="64"/>
      <c r="Q27" s="66"/>
      <c r="R27" s="3" t="str">
        <f t="shared" si="0"/>
        <v>◯</v>
      </c>
    </row>
    <row r="28" spans="2:18" ht="20.100000000000001" customHeight="1" x14ac:dyDescent="0.15">
      <c r="B28" s="56">
        <v>19</v>
      </c>
      <c r="C28" s="57"/>
      <c r="D28" s="58" t="s">
        <v>15</v>
      </c>
      <c r="E28" s="58"/>
      <c r="F28" s="58"/>
      <c r="G28" s="66"/>
      <c r="H28" s="66"/>
      <c r="I28" s="88"/>
      <c r="J28" s="87"/>
      <c r="K28" s="66"/>
      <c r="L28" s="67"/>
      <c r="M28" s="68"/>
      <c r="N28" s="66"/>
      <c r="O28" s="70"/>
      <c r="P28" s="64"/>
      <c r="Q28" s="66"/>
      <c r="R28" s="3" t="str">
        <f t="shared" si="0"/>
        <v>◯</v>
      </c>
    </row>
    <row r="29" spans="2:18" ht="20.100000000000001" customHeight="1" x14ac:dyDescent="0.15">
      <c r="B29" s="56">
        <v>20</v>
      </c>
      <c r="C29" s="57"/>
      <c r="D29" s="58" t="s">
        <v>15</v>
      </c>
      <c r="E29" s="58"/>
      <c r="F29" s="58"/>
      <c r="G29" s="66"/>
      <c r="H29" s="66"/>
      <c r="I29" s="88"/>
      <c r="J29" s="87"/>
      <c r="K29" s="66"/>
      <c r="L29" s="67"/>
      <c r="M29" s="68"/>
      <c r="N29" s="66"/>
      <c r="O29" s="70"/>
      <c r="P29" s="64"/>
      <c r="Q29" s="66"/>
      <c r="R29" s="3" t="str">
        <f t="shared" si="0"/>
        <v>◯</v>
      </c>
    </row>
    <row r="30" spans="2:18" ht="20.100000000000001" customHeight="1" x14ac:dyDescent="0.15">
      <c r="B30" s="56">
        <v>21</v>
      </c>
      <c r="C30" s="57"/>
      <c r="D30" s="58" t="s">
        <v>15</v>
      </c>
      <c r="E30" s="58"/>
      <c r="F30" s="58"/>
      <c r="G30" s="66"/>
      <c r="H30" s="66"/>
      <c r="I30" s="88"/>
      <c r="J30" s="87"/>
      <c r="K30" s="66"/>
      <c r="L30" s="67"/>
      <c r="M30" s="68"/>
      <c r="N30" s="66"/>
      <c r="O30" s="70"/>
      <c r="P30" s="64"/>
      <c r="Q30" s="66"/>
      <c r="R30" s="3" t="str">
        <f t="shared" si="0"/>
        <v>◯</v>
      </c>
    </row>
    <row r="31" spans="2:18" ht="20.100000000000001" customHeight="1" x14ac:dyDescent="0.15">
      <c r="B31" s="56">
        <v>22</v>
      </c>
      <c r="C31" s="57"/>
      <c r="D31" s="58" t="s">
        <v>15</v>
      </c>
      <c r="E31" s="58"/>
      <c r="F31" s="58"/>
      <c r="G31" s="66"/>
      <c r="H31" s="66"/>
      <c r="I31" s="88"/>
      <c r="J31" s="87"/>
      <c r="K31" s="66"/>
      <c r="L31" s="67"/>
      <c r="M31" s="68"/>
      <c r="N31" s="66"/>
      <c r="O31" s="70"/>
      <c r="P31" s="64"/>
      <c r="Q31" s="66"/>
      <c r="R31" s="3" t="str">
        <f t="shared" si="0"/>
        <v>◯</v>
      </c>
    </row>
    <row r="32" spans="2:18" ht="20.100000000000001" customHeight="1" x14ac:dyDescent="0.15">
      <c r="B32" s="56">
        <v>23</v>
      </c>
      <c r="C32" s="57"/>
      <c r="D32" s="58" t="s">
        <v>15</v>
      </c>
      <c r="E32" s="58"/>
      <c r="F32" s="58"/>
      <c r="G32" s="66"/>
      <c r="H32" s="66"/>
      <c r="I32" s="88"/>
      <c r="J32" s="87"/>
      <c r="K32" s="66"/>
      <c r="L32" s="67"/>
      <c r="M32" s="68"/>
      <c r="N32" s="66"/>
      <c r="O32" s="70"/>
      <c r="P32" s="64"/>
      <c r="Q32" s="66"/>
      <c r="R32" s="3" t="str">
        <f t="shared" si="0"/>
        <v>◯</v>
      </c>
    </row>
    <row r="33" spans="2:19" ht="20.100000000000001" customHeight="1" x14ac:dyDescent="0.15">
      <c r="B33" s="56">
        <v>24</v>
      </c>
      <c r="C33" s="57"/>
      <c r="D33" s="58" t="s">
        <v>15</v>
      </c>
      <c r="E33" s="58"/>
      <c r="F33" s="58"/>
      <c r="G33" s="66"/>
      <c r="H33" s="66"/>
      <c r="I33" s="88"/>
      <c r="J33" s="87"/>
      <c r="K33" s="66"/>
      <c r="L33" s="67"/>
      <c r="M33" s="68"/>
      <c r="N33" s="66"/>
      <c r="O33" s="70"/>
      <c r="P33" s="64"/>
      <c r="Q33" s="66"/>
      <c r="R33" s="3" t="str">
        <f t="shared" si="0"/>
        <v>◯</v>
      </c>
    </row>
    <row r="34" spans="2:19" ht="20.100000000000001" customHeight="1" x14ac:dyDescent="0.15">
      <c r="B34" s="56">
        <v>25</v>
      </c>
      <c r="C34" s="57"/>
      <c r="D34" s="58" t="s">
        <v>15</v>
      </c>
      <c r="E34" s="58"/>
      <c r="F34" s="58"/>
      <c r="G34" s="66"/>
      <c r="H34" s="66"/>
      <c r="I34" s="88"/>
      <c r="J34" s="87"/>
      <c r="K34" s="66"/>
      <c r="L34" s="67"/>
      <c r="M34" s="68"/>
      <c r="N34" s="66"/>
      <c r="O34" s="70"/>
      <c r="P34" s="64"/>
      <c r="Q34" s="66"/>
      <c r="R34" s="3" t="str">
        <f t="shared" si="0"/>
        <v>◯</v>
      </c>
    </row>
    <row r="35" spans="2:19" ht="20.100000000000001" customHeight="1" x14ac:dyDescent="0.15">
      <c r="B35" s="56">
        <v>26</v>
      </c>
      <c r="C35" s="57"/>
      <c r="D35" s="58" t="s">
        <v>15</v>
      </c>
      <c r="E35" s="58"/>
      <c r="F35" s="58"/>
      <c r="G35" s="66"/>
      <c r="H35" s="66"/>
      <c r="I35" s="88"/>
      <c r="J35" s="87"/>
      <c r="K35" s="66"/>
      <c r="L35" s="67"/>
      <c r="M35" s="68"/>
      <c r="N35" s="66"/>
      <c r="O35" s="70"/>
      <c r="P35" s="64"/>
      <c r="Q35" s="66"/>
      <c r="R35" s="3" t="str">
        <f t="shared" si="0"/>
        <v>◯</v>
      </c>
    </row>
    <row r="36" spans="2:19" ht="20.100000000000001" customHeight="1" x14ac:dyDescent="0.15">
      <c r="B36" s="56">
        <v>27</v>
      </c>
      <c r="C36" s="57"/>
      <c r="D36" s="58" t="s">
        <v>15</v>
      </c>
      <c r="E36" s="58"/>
      <c r="F36" s="58"/>
      <c r="G36" s="66"/>
      <c r="H36" s="66"/>
      <c r="I36" s="88"/>
      <c r="J36" s="87"/>
      <c r="K36" s="66"/>
      <c r="L36" s="67"/>
      <c r="M36" s="68"/>
      <c r="N36" s="66"/>
      <c r="O36" s="70"/>
      <c r="P36" s="64"/>
      <c r="Q36" s="66"/>
      <c r="R36" s="3" t="str">
        <f t="shared" si="0"/>
        <v>◯</v>
      </c>
    </row>
    <row r="37" spans="2:19" ht="20.100000000000001" customHeight="1" x14ac:dyDescent="0.15">
      <c r="B37" s="56">
        <v>28</v>
      </c>
      <c r="C37" s="57"/>
      <c r="D37" s="58" t="s">
        <v>15</v>
      </c>
      <c r="E37" s="58"/>
      <c r="F37" s="58"/>
      <c r="G37" s="66"/>
      <c r="H37" s="66"/>
      <c r="I37" s="88"/>
      <c r="J37" s="87"/>
      <c r="K37" s="66"/>
      <c r="L37" s="67"/>
      <c r="M37" s="68"/>
      <c r="N37" s="66"/>
      <c r="O37" s="70"/>
      <c r="P37" s="64"/>
      <c r="Q37" s="66"/>
      <c r="R37" s="3" t="str">
        <f t="shared" si="0"/>
        <v>◯</v>
      </c>
    </row>
    <row r="38" spans="2:19" ht="20.100000000000001" customHeight="1" x14ac:dyDescent="0.15">
      <c r="B38" s="56">
        <v>29</v>
      </c>
      <c r="C38" s="57"/>
      <c r="D38" s="58" t="s">
        <v>15</v>
      </c>
      <c r="E38" s="58"/>
      <c r="F38" s="58"/>
      <c r="G38" s="66"/>
      <c r="H38" s="66"/>
      <c r="I38" s="88"/>
      <c r="J38" s="87"/>
      <c r="K38" s="66"/>
      <c r="L38" s="67"/>
      <c r="M38" s="68"/>
      <c r="N38" s="66"/>
      <c r="O38" s="70"/>
      <c r="P38" s="64"/>
      <c r="Q38" s="66"/>
      <c r="R38" s="3" t="str">
        <f t="shared" si="0"/>
        <v>◯</v>
      </c>
    </row>
    <row r="39" spans="2:19" ht="20.100000000000001" customHeight="1" x14ac:dyDescent="0.15">
      <c r="B39" s="56">
        <v>30</v>
      </c>
      <c r="C39" s="57"/>
      <c r="D39" s="58" t="s">
        <v>15</v>
      </c>
      <c r="E39" s="58"/>
      <c r="F39" s="58"/>
      <c r="G39" s="66"/>
      <c r="H39" s="66"/>
      <c r="I39" s="88"/>
      <c r="J39" s="87"/>
      <c r="K39" s="66"/>
      <c r="L39" s="67"/>
      <c r="M39" s="68"/>
      <c r="N39" s="66"/>
      <c r="O39" s="70"/>
      <c r="P39" s="64"/>
      <c r="Q39" s="66"/>
      <c r="R39" s="3" t="str">
        <f t="shared" si="0"/>
        <v>◯</v>
      </c>
    </row>
    <row r="40" spans="2:19" x14ac:dyDescent="0.15">
      <c r="B40" s="56">
        <v>31</v>
      </c>
      <c r="C40" s="57"/>
      <c r="D40" s="58" t="s">
        <v>55</v>
      </c>
      <c r="E40" s="58"/>
      <c r="F40" s="58"/>
      <c r="G40" s="66"/>
      <c r="H40" s="66"/>
      <c r="I40" s="88"/>
      <c r="J40" s="87"/>
      <c r="K40" s="66"/>
      <c r="L40" s="67"/>
      <c r="M40" s="68"/>
      <c r="N40" s="66"/>
      <c r="O40" s="70"/>
      <c r="P40" s="64"/>
      <c r="Q40" s="66"/>
      <c r="R40" s="3" t="str">
        <f t="shared" si="0"/>
        <v>◯</v>
      </c>
    </row>
    <row r="41" spans="2:19" s="8" customFormat="1" ht="15.75" x14ac:dyDescent="0.15">
      <c r="B41" s="78" t="s">
        <v>18</v>
      </c>
      <c r="C41" s="79"/>
      <c r="D41" s="79"/>
      <c r="E41" s="79"/>
      <c r="F41" s="79"/>
      <c r="G41" s="79"/>
      <c r="H41" s="79"/>
      <c r="I41" s="79"/>
      <c r="J41" s="80"/>
      <c r="K41" s="79"/>
      <c r="L41" s="82"/>
      <c r="M41" s="83"/>
      <c r="N41" s="79"/>
      <c r="O41" s="81"/>
      <c r="P41" s="80"/>
      <c r="Q41" s="79"/>
      <c r="S41" s="3"/>
    </row>
    <row r="42" spans="2:19" s="8" customFormat="1" ht="15.75" x14ac:dyDescent="0.15">
      <c r="B42" s="78" t="s">
        <v>19</v>
      </c>
      <c r="C42" s="79"/>
      <c r="D42" s="79"/>
      <c r="E42" s="79"/>
      <c r="F42" s="79"/>
      <c r="G42" s="79"/>
      <c r="H42" s="79"/>
      <c r="I42" s="79"/>
      <c r="J42" s="80"/>
      <c r="K42" s="79"/>
      <c r="L42" s="82"/>
      <c r="M42" s="83"/>
      <c r="N42" s="79"/>
      <c r="O42" s="81"/>
      <c r="P42" s="80"/>
      <c r="Q42" s="79"/>
      <c r="S42" s="3"/>
    </row>
    <row r="43" spans="2:19" s="8" customFormat="1" ht="15.75" x14ac:dyDescent="0.15">
      <c r="B43" s="78" t="s">
        <v>20</v>
      </c>
      <c r="C43" s="79"/>
      <c r="D43" s="79"/>
      <c r="E43" s="79"/>
      <c r="F43" s="79"/>
      <c r="G43" s="79"/>
      <c r="H43" s="79"/>
      <c r="I43" s="79"/>
      <c r="J43" s="80"/>
      <c r="K43" s="79"/>
      <c r="L43" s="82"/>
      <c r="M43" s="83"/>
      <c r="N43" s="79"/>
      <c r="O43" s="81"/>
      <c r="P43" s="80"/>
      <c r="Q43" s="79"/>
      <c r="S43" s="3"/>
    </row>
    <row r="44" spans="2:19" s="8" customFormat="1" ht="15.75" x14ac:dyDescent="0.15">
      <c r="B44" s="78" t="s">
        <v>21</v>
      </c>
      <c r="C44" s="79"/>
      <c r="D44" s="79"/>
      <c r="E44" s="79"/>
      <c r="F44" s="79"/>
      <c r="G44" s="79"/>
      <c r="H44" s="79"/>
      <c r="I44" s="79"/>
      <c r="J44" s="80"/>
      <c r="K44" s="79"/>
      <c r="L44" s="82"/>
      <c r="M44" s="83"/>
      <c r="N44" s="79"/>
      <c r="O44" s="81"/>
      <c r="P44" s="80"/>
      <c r="Q44" s="79"/>
      <c r="S44" s="3"/>
    </row>
    <row r="45" spans="2:19" ht="15.75" customHeight="1" x14ac:dyDescent="0.4">
      <c r="B45" s="144" t="s">
        <v>61</v>
      </c>
    </row>
    <row r="46" spans="2:19" ht="11.1" customHeight="1" thickBot="1" x14ac:dyDescent="0.45"/>
    <row r="47" spans="2:19" ht="39.75" thickBot="1" x14ac:dyDescent="0.45">
      <c r="B47" s="28" t="s">
        <v>36</v>
      </c>
      <c r="C47" s="11">
        <f>COUNTA(C10:C40)</f>
        <v>0</v>
      </c>
      <c r="D47" s="12"/>
      <c r="E47" s="12"/>
      <c r="F47" s="12"/>
      <c r="G47" s="13">
        <f>COUNTIF(G10:G40, "&gt;0")</f>
        <v>0</v>
      </c>
      <c r="H47" t="s">
        <v>35</v>
      </c>
      <c r="R47" s="145" t="s">
        <v>14</v>
      </c>
    </row>
    <row r="48" spans="2:19" ht="34.5" thickBot="1" x14ac:dyDescent="0.25">
      <c r="E48" s="15"/>
      <c r="F48" s="35" t="s">
        <v>22</v>
      </c>
      <c r="G48" s="52">
        <f>SUM(G10:G40)</f>
        <v>0</v>
      </c>
      <c r="H48" s="52">
        <f t="shared" ref="H48:I48" si="1">SUM(H10:H40)</f>
        <v>0</v>
      </c>
      <c r="I48" s="52">
        <f t="shared" si="1"/>
        <v>0</v>
      </c>
      <c r="K48" s="50" t="s">
        <v>23</v>
      </c>
      <c r="L48" s="36"/>
      <c r="M48" s="20" t="s">
        <v>28</v>
      </c>
      <c r="N48" s="45" t="s">
        <v>24</v>
      </c>
      <c r="O48" s="40" t="s">
        <v>27</v>
      </c>
      <c r="P48" s="46" t="s">
        <v>25</v>
      </c>
      <c r="Q48" s="44" t="s">
        <v>46</v>
      </c>
      <c r="R48" s="47" t="str">
        <f>IF(G48=(H48+I48),"◯","×")</f>
        <v>◯</v>
      </c>
    </row>
    <row r="49" spans="3:19" ht="20.25" thickBot="1" x14ac:dyDescent="0.45">
      <c r="C49" s="16"/>
      <c r="D49" s="17"/>
      <c r="E49" s="17"/>
      <c r="F49" s="17"/>
      <c r="G49" s="49" t="s">
        <v>23</v>
      </c>
      <c r="H49" s="18" t="s">
        <v>24</v>
      </c>
      <c r="I49" s="39" t="s">
        <v>25</v>
      </c>
      <c r="L49" s="43"/>
      <c r="O49" s="41"/>
      <c r="Q49" s="42"/>
      <c r="S49" s="19"/>
    </row>
    <row r="50" spans="3:19" ht="33" customHeight="1" thickTop="1" x14ac:dyDescent="0.5">
      <c r="C50" s="32"/>
      <c r="D50" s="33" t="s">
        <v>26</v>
      </c>
      <c r="E50" s="33"/>
      <c r="F50" s="33"/>
      <c r="G50" s="30" t="e">
        <f>$G$48/$G$47</f>
        <v>#DIV/0!</v>
      </c>
      <c r="H50" s="25"/>
      <c r="I50" s="31" t="e">
        <f>$I$48/$G$47</f>
        <v>#DIV/0!</v>
      </c>
    </row>
    <row r="51" spans="3:19" ht="24" x14ac:dyDescent="0.4">
      <c r="G51" s="48" t="s">
        <v>23</v>
      </c>
      <c r="H51" s="29"/>
      <c r="I51" s="38" t="s">
        <v>25</v>
      </c>
    </row>
    <row r="52" spans="3:19" x14ac:dyDescent="0.4">
      <c r="G52" s="51" t="s">
        <v>44</v>
      </c>
      <c r="I52" s="37" t="s">
        <v>45</v>
      </c>
    </row>
  </sheetData>
  <mergeCells count="12">
    <mergeCell ref="Q8:Q9"/>
    <mergeCell ref="L9:M9"/>
    <mergeCell ref="G2:N2"/>
    <mergeCell ref="O6:P6"/>
    <mergeCell ref="B8:B9"/>
    <mergeCell ref="C8:D9"/>
    <mergeCell ref="E8:F8"/>
    <mergeCell ref="G8:J8"/>
    <mergeCell ref="K8:M8"/>
    <mergeCell ref="N8:N9"/>
    <mergeCell ref="O8:O9"/>
    <mergeCell ref="P8:P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186DA-D8F0-4FD8-BD7F-EE8FEDE1617A}">
  <dimension ref="B1:S52"/>
  <sheetViews>
    <sheetView view="pageBreakPreview" zoomScale="60" zoomScaleNormal="100" workbookViewId="0">
      <selection activeCell="W52" sqref="W52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0.625" customWidth="1"/>
    <col min="12" max="12" width="8.125" style="23" customWidth="1"/>
    <col min="13" max="13" width="4.875" style="21" customWidth="1"/>
    <col min="14" max="14" width="12.875" customWidth="1"/>
    <col min="15" max="15" width="7" style="1" customWidth="1"/>
    <col min="16" max="16" width="8.5" style="2" customWidth="1"/>
    <col min="17" max="17" width="7.75" customWidth="1"/>
    <col min="18" max="18" width="4.875" customWidth="1"/>
    <col min="19" max="19" width="6.25" style="3" customWidth="1"/>
  </cols>
  <sheetData>
    <row r="1" spans="2:18" ht="20.45" customHeight="1" x14ac:dyDescent="0.15">
      <c r="B1" s="89" t="s">
        <v>0</v>
      </c>
      <c r="C1" s="71"/>
      <c r="D1" s="71"/>
      <c r="E1" s="71"/>
      <c r="F1" s="71"/>
      <c r="G1" s="71"/>
      <c r="H1" s="71"/>
      <c r="I1" s="71"/>
      <c r="J1" s="72"/>
      <c r="K1" s="71"/>
      <c r="L1" s="74"/>
      <c r="M1" s="75"/>
      <c r="N1" s="71"/>
      <c r="O1" s="73"/>
      <c r="P1" s="72"/>
      <c r="Q1" s="71"/>
    </row>
    <row r="2" spans="2:18" ht="24.6" customHeight="1" x14ac:dyDescent="0.4">
      <c r="B2" s="73"/>
      <c r="C2" s="71"/>
      <c r="D2" s="71"/>
      <c r="E2" s="71"/>
      <c r="F2" s="71"/>
      <c r="G2" s="163" t="s">
        <v>57</v>
      </c>
      <c r="H2" s="163"/>
      <c r="I2" s="163"/>
      <c r="J2" s="163"/>
      <c r="K2" s="163"/>
      <c r="L2" s="163"/>
      <c r="M2" s="163"/>
      <c r="N2" s="163"/>
      <c r="O2" s="73"/>
      <c r="P2" s="72"/>
      <c r="Q2" s="71"/>
    </row>
    <row r="3" spans="2:18" x14ac:dyDescent="0.15">
      <c r="B3" s="73"/>
      <c r="C3" s="71"/>
      <c r="D3" s="71"/>
      <c r="E3" s="71"/>
      <c r="F3" s="71"/>
      <c r="G3" s="71"/>
      <c r="H3" s="71"/>
      <c r="I3" s="71"/>
      <c r="J3" s="72"/>
      <c r="K3" s="71"/>
      <c r="L3" s="137" t="s">
        <v>40</v>
      </c>
      <c r="M3" s="75"/>
      <c r="N3" s="102">
        <v>8</v>
      </c>
      <c r="O3" s="100">
        <v>4</v>
      </c>
      <c r="P3" s="76" t="s">
        <v>1</v>
      </c>
      <c r="Q3" s="71"/>
    </row>
    <row r="4" spans="2:18" x14ac:dyDescent="0.4">
      <c r="B4" s="73"/>
      <c r="C4" s="71"/>
      <c r="D4" s="71"/>
      <c r="E4" s="71"/>
      <c r="F4" s="71"/>
      <c r="G4" s="71"/>
      <c r="H4" s="71"/>
      <c r="I4" s="71"/>
      <c r="J4" s="72"/>
      <c r="K4" s="71"/>
      <c r="L4" s="137" t="s">
        <v>49</v>
      </c>
      <c r="M4" s="76" t="s">
        <v>50</v>
      </c>
      <c r="P4" s="72"/>
      <c r="Q4" s="71"/>
    </row>
    <row r="5" spans="2:18" x14ac:dyDescent="0.4">
      <c r="B5" s="73"/>
      <c r="C5" s="71"/>
      <c r="D5" s="71"/>
      <c r="E5" s="71"/>
      <c r="F5" s="71"/>
      <c r="G5" s="71"/>
      <c r="H5" s="71"/>
      <c r="I5" s="71"/>
      <c r="J5" s="72"/>
      <c r="K5" s="71"/>
      <c r="L5" s="137" t="s">
        <v>52</v>
      </c>
      <c r="M5" s="76" t="s">
        <v>51</v>
      </c>
      <c r="P5" s="72"/>
      <c r="Q5" s="71"/>
    </row>
    <row r="6" spans="2:18" x14ac:dyDescent="0.4">
      <c r="B6" s="73"/>
      <c r="C6" s="71"/>
      <c r="D6" s="71"/>
      <c r="E6" s="71"/>
      <c r="F6" s="71"/>
      <c r="G6" s="71"/>
      <c r="H6" s="71"/>
      <c r="I6" s="71"/>
      <c r="J6" s="72"/>
      <c r="K6" s="71"/>
      <c r="L6" s="137" t="s">
        <v>41</v>
      </c>
      <c r="M6" s="71" t="s">
        <v>42</v>
      </c>
      <c r="O6" s="168"/>
      <c r="P6" s="168"/>
      <c r="Q6" s="71"/>
    </row>
    <row r="7" spans="2:18" ht="27" customHeight="1" x14ac:dyDescent="0.4">
      <c r="B7" s="73"/>
      <c r="C7" s="71"/>
      <c r="D7" s="71"/>
      <c r="E7" s="71"/>
      <c r="F7" s="71"/>
      <c r="G7" s="71"/>
      <c r="H7" s="71"/>
      <c r="I7" s="71"/>
      <c r="J7" s="72"/>
      <c r="K7" s="71"/>
      <c r="L7" s="137" t="s">
        <v>2</v>
      </c>
      <c r="M7" s="71" t="s">
        <v>56</v>
      </c>
      <c r="O7" s="73"/>
      <c r="P7" s="72"/>
      <c r="Q7" s="71"/>
    </row>
    <row r="8" spans="2:18" ht="57" customHeight="1" x14ac:dyDescent="0.4">
      <c r="B8" s="164" t="s">
        <v>3</v>
      </c>
      <c r="C8" s="171" t="s">
        <v>4</v>
      </c>
      <c r="D8" s="172"/>
      <c r="E8" s="175" t="s">
        <v>37</v>
      </c>
      <c r="F8" s="176"/>
      <c r="G8" s="177" t="s">
        <v>5</v>
      </c>
      <c r="H8" s="177"/>
      <c r="I8" s="177"/>
      <c r="J8" s="177"/>
      <c r="K8" s="175" t="s">
        <v>6</v>
      </c>
      <c r="L8" s="178"/>
      <c r="M8" s="176"/>
      <c r="N8" s="169" t="s">
        <v>7</v>
      </c>
      <c r="O8" s="169" t="s">
        <v>47</v>
      </c>
      <c r="P8" s="164" t="s">
        <v>8</v>
      </c>
      <c r="Q8" s="164" t="s">
        <v>9</v>
      </c>
      <c r="R8" s="6"/>
    </row>
    <row r="9" spans="2:18" s="1" customFormat="1" ht="66.599999999999994" customHeight="1" x14ac:dyDescent="0.4">
      <c r="B9" s="165"/>
      <c r="C9" s="173"/>
      <c r="D9" s="174"/>
      <c r="E9" s="54" t="s">
        <v>38</v>
      </c>
      <c r="F9" s="55" t="s">
        <v>39</v>
      </c>
      <c r="G9" s="54" t="s">
        <v>10</v>
      </c>
      <c r="H9" s="54" t="s">
        <v>11</v>
      </c>
      <c r="I9" s="84" t="s">
        <v>12</v>
      </c>
      <c r="J9" s="99" t="s">
        <v>48</v>
      </c>
      <c r="K9" s="54" t="s">
        <v>13</v>
      </c>
      <c r="L9" s="166" t="s">
        <v>29</v>
      </c>
      <c r="M9" s="167"/>
      <c r="N9" s="170"/>
      <c r="O9" s="170"/>
      <c r="P9" s="165"/>
      <c r="Q9" s="165"/>
      <c r="R9" s="26" t="s">
        <v>31</v>
      </c>
    </row>
    <row r="10" spans="2:18" ht="20.100000000000001" customHeight="1" x14ac:dyDescent="0.15">
      <c r="B10" s="105">
        <v>1</v>
      </c>
      <c r="C10" s="106"/>
      <c r="D10" s="107" t="s">
        <v>15</v>
      </c>
      <c r="E10" s="108"/>
      <c r="F10" s="108"/>
      <c r="G10" s="65"/>
      <c r="H10" s="65"/>
      <c r="I10" s="86"/>
      <c r="J10" s="109"/>
      <c r="K10" s="65"/>
      <c r="L10" s="110"/>
      <c r="M10" s="111"/>
      <c r="N10" s="65"/>
      <c r="O10" s="112"/>
      <c r="P10" s="64"/>
      <c r="Q10" s="113"/>
      <c r="R10" s="3" t="str">
        <f t="shared" ref="R10:R40" si="0">IF(G10=(H10+I10),"◯","×")</f>
        <v>◯</v>
      </c>
    </row>
    <row r="11" spans="2:18" ht="23.45" customHeight="1" x14ac:dyDescent="0.15">
      <c r="B11" s="105">
        <v>2</v>
      </c>
      <c r="C11" s="106"/>
      <c r="D11" s="107" t="s">
        <v>15</v>
      </c>
      <c r="E11" s="107"/>
      <c r="F11" s="107"/>
      <c r="G11" s="65"/>
      <c r="H11" s="65"/>
      <c r="I11" s="86"/>
      <c r="J11" s="109"/>
      <c r="K11" s="113"/>
      <c r="L11" s="114"/>
      <c r="M11" s="115"/>
      <c r="N11" s="113"/>
      <c r="O11" s="116"/>
      <c r="P11" s="64"/>
      <c r="Q11" s="113"/>
      <c r="R11" s="3" t="str">
        <f t="shared" si="0"/>
        <v>◯</v>
      </c>
    </row>
    <row r="12" spans="2:18" ht="20.100000000000001" customHeight="1" x14ac:dyDescent="0.15">
      <c r="B12" s="105">
        <v>3</v>
      </c>
      <c r="C12" s="106"/>
      <c r="D12" s="107" t="s">
        <v>15</v>
      </c>
      <c r="E12" s="107"/>
      <c r="F12" s="107"/>
      <c r="G12" s="113"/>
      <c r="H12" s="113"/>
      <c r="I12" s="117"/>
      <c r="J12" s="109"/>
      <c r="K12" s="113"/>
      <c r="L12" s="114"/>
      <c r="M12" s="115"/>
      <c r="N12" s="113"/>
      <c r="O12" s="116"/>
      <c r="P12" s="64"/>
      <c r="Q12" s="113"/>
      <c r="R12" s="3" t="str">
        <f t="shared" si="0"/>
        <v>◯</v>
      </c>
    </row>
    <row r="13" spans="2:18" ht="20.100000000000001" customHeight="1" x14ac:dyDescent="0.15">
      <c r="B13" s="105">
        <v>4</v>
      </c>
      <c r="C13" s="106"/>
      <c r="D13" s="107" t="s">
        <v>15</v>
      </c>
      <c r="E13" s="107"/>
      <c r="F13" s="107"/>
      <c r="G13" s="113"/>
      <c r="H13" s="113"/>
      <c r="I13" s="117"/>
      <c r="J13" s="109"/>
      <c r="K13" s="113"/>
      <c r="L13" s="114"/>
      <c r="M13" s="115"/>
      <c r="N13" s="113"/>
      <c r="O13" s="116"/>
      <c r="P13" s="64"/>
      <c r="Q13" s="113"/>
      <c r="R13" s="3" t="str">
        <f t="shared" si="0"/>
        <v>◯</v>
      </c>
    </row>
    <row r="14" spans="2:18" ht="20.100000000000001" customHeight="1" x14ac:dyDescent="0.15">
      <c r="B14" s="105">
        <v>5</v>
      </c>
      <c r="C14" s="106"/>
      <c r="D14" s="107" t="s">
        <v>15</v>
      </c>
      <c r="E14" s="107"/>
      <c r="F14" s="107"/>
      <c r="G14" s="113"/>
      <c r="H14" s="113"/>
      <c r="I14" s="117"/>
      <c r="J14" s="109"/>
      <c r="K14" s="113"/>
      <c r="L14" s="114"/>
      <c r="M14" s="115"/>
      <c r="N14" s="113"/>
      <c r="O14" s="116"/>
      <c r="P14" s="64"/>
      <c r="Q14" s="113"/>
      <c r="R14" s="3" t="str">
        <f t="shared" si="0"/>
        <v>◯</v>
      </c>
    </row>
    <row r="15" spans="2:18" ht="20.100000000000001" customHeight="1" x14ac:dyDescent="0.15">
      <c r="B15" s="105">
        <v>6</v>
      </c>
      <c r="C15" s="106"/>
      <c r="D15" s="107" t="s">
        <v>15</v>
      </c>
      <c r="E15" s="107"/>
      <c r="F15" s="107"/>
      <c r="G15" s="113"/>
      <c r="H15" s="113"/>
      <c r="I15" s="117"/>
      <c r="J15" s="109"/>
      <c r="K15" s="113"/>
      <c r="L15" s="114"/>
      <c r="M15" s="115"/>
      <c r="N15" s="113"/>
      <c r="O15" s="116"/>
      <c r="P15" s="64"/>
      <c r="Q15" s="113"/>
      <c r="R15" s="3" t="str">
        <f t="shared" si="0"/>
        <v>◯</v>
      </c>
    </row>
    <row r="16" spans="2:18" ht="20.100000000000001" customHeight="1" x14ac:dyDescent="0.15">
      <c r="B16" s="105">
        <v>7</v>
      </c>
      <c r="C16" s="106"/>
      <c r="D16" s="107" t="s">
        <v>15</v>
      </c>
      <c r="E16" s="107"/>
      <c r="F16" s="107"/>
      <c r="G16" s="113"/>
      <c r="H16" s="113"/>
      <c r="I16" s="117"/>
      <c r="J16" s="109"/>
      <c r="K16" s="113"/>
      <c r="L16" s="114"/>
      <c r="M16" s="115"/>
      <c r="N16" s="113"/>
      <c r="O16" s="116"/>
      <c r="P16" s="64"/>
      <c r="Q16" s="113"/>
      <c r="R16" s="3" t="str">
        <f t="shared" si="0"/>
        <v>◯</v>
      </c>
    </row>
    <row r="17" spans="2:18" ht="20.100000000000001" customHeight="1" x14ac:dyDescent="0.15">
      <c r="B17" s="105">
        <v>8</v>
      </c>
      <c r="C17" s="106"/>
      <c r="D17" s="107" t="s">
        <v>15</v>
      </c>
      <c r="E17" s="107"/>
      <c r="F17" s="107"/>
      <c r="G17" s="113"/>
      <c r="H17" s="113"/>
      <c r="I17" s="117"/>
      <c r="J17" s="109"/>
      <c r="K17" s="113"/>
      <c r="L17" s="114"/>
      <c r="M17" s="115"/>
      <c r="N17" s="113"/>
      <c r="O17" s="116"/>
      <c r="P17" s="64"/>
      <c r="Q17" s="113"/>
      <c r="R17" s="3" t="str">
        <f t="shared" si="0"/>
        <v>◯</v>
      </c>
    </row>
    <row r="18" spans="2:18" ht="20.100000000000001" customHeight="1" x14ac:dyDescent="0.15">
      <c r="B18" s="105">
        <v>9</v>
      </c>
      <c r="C18" s="106"/>
      <c r="D18" s="107" t="s">
        <v>15</v>
      </c>
      <c r="E18" s="107"/>
      <c r="F18" s="107"/>
      <c r="G18" s="113"/>
      <c r="H18" s="113"/>
      <c r="I18" s="117"/>
      <c r="J18" s="109"/>
      <c r="K18" s="113"/>
      <c r="L18" s="114"/>
      <c r="M18" s="115"/>
      <c r="N18" s="118"/>
      <c r="O18" s="116"/>
      <c r="P18" s="64"/>
      <c r="Q18" s="113"/>
      <c r="R18" s="3" t="str">
        <f t="shared" si="0"/>
        <v>◯</v>
      </c>
    </row>
    <row r="19" spans="2:18" ht="20.100000000000001" customHeight="1" x14ac:dyDescent="0.15">
      <c r="B19" s="105">
        <v>10</v>
      </c>
      <c r="C19" s="106"/>
      <c r="D19" s="107" t="s">
        <v>15</v>
      </c>
      <c r="E19" s="107"/>
      <c r="F19" s="107"/>
      <c r="G19" s="113"/>
      <c r="H19" s="113"/>
      <c r="I19" s="117"/>
      <c r="J19" s="109"/>
      <c r="K19" s="113"/>
      <c r="L19" s="114"/>
      <c r="M19" s="115"/>
      <c r="N19" s="113"/>
      <c r="O19" s="116"/>
      <c r="P19" s="64"/>
      <c r="Q19" s="113"/>
      <c r="R19" s="3" t="str">
        <f t="shared" si="0"/>
        <v>◯</v>
      </c>
    </row>
    <row r="20" spans="2:18" ht="20.100000000000001" customHeight="1" x14ac:dyDescent="0.15">
      <c r="B20" s="105">
        <v>11</v>
      </c>
      <c r="C20" s="106"/>
      <c r="D20" s="107" t="s">
        <v>15</v>
      </c>
      <c r="E20" s="107"/>
      <c r="F20" s="107"/>
      <c r="G20" s="113"/>
      <c r="H20" s="113"/>
      <c r="I20" s="117"/>
      <c r="J20" s="109"/>
      <c r="K20" s="113"/>
      <c r="L20" s="114"/>
      <c r="M20" s="115"/>
      <c r="N20" s="113"/>
      <c r="O20" s="116"/>
      <c r="P20" s="64"/>
      <c r="Q20" s="113"/>
      <c r="R20" s="3" t="str">
        <f t="shared" si="0"/>
        <v>◯</v>
      </c>
    </row>
    <row r="21" spans="2:18" ht="20.100000000000001" customHeight="1" x14ac:dyDescent="0.15">
      <c r="B21" s="105">
        <v>12</v>
      </c>
      <c r="C21" s="106"/>
      <c r="D21" s="107" t="s">
        <v>15</v>
      </c>
      <c r="E21" s="107"/>
      <c r="F21" s="107"/>
      <c r="G21" s="113"/>
      <c r="H21" s="113"/>
      <c r="I21" s="117"/>
      <c r="J21" s="109"/>
      <c r="K21" s="113"/>
      <c r="L21" s="114"/>
      <c r="M21" s="115"/>
      <c r="N21" s="113"/>
      <c r="O21" s="116"/>
      <c r="P21" s="64"/>
      <c r="Q21" s="113"/>
      <c r="R21" s="3" t="str">
        <f t="shared" si="0"/>
        <v>◯</v>
      </c>
    </row>
    <row r="22" spans="2:18" ht="20.100000000000001" customHeight="1" x14ac:dyDescent="0.15">
      <c r="B22" s="105">
        <v>13</v>
      </c>
      <c r="C22" s="106"/>
      <c r="D22" s="107" t="s">
        <v>15</v>
      </c>
      <c r="E22" s="107"/>
      <c r="F22" s="107"/>
      <c r="G22" s="113"/>
      <c r="H22" s="113"/>
      <c r="I22" s="117"/>
      <c r="J22" s="109"/>
      <c r="K22" s="113"/>
      <c r="L22" s="114"/>
      <c r="M22" s="115"/>
      <c r="N22" s="113"/>
      <c r="O22" s="116"/>
      <c r="P22" s="64"/>
      <c r="Q22" s="113"/>
      <c r="R22" s="3" t="str">
        <f t="shared" si="0"/>
        <v>◯</v>
      </c>
    </row>
    <row r="23" spans="2:18" ht="20.100000000000001" customHeight="1" x14ac:dyDescent="0.15">
      <c r="B23" s="105">
        <v>14</v>
      </c>
      <c r="C23" s="106"/>
      <c r="D23" s="107" t="s">
        <v>15</v>
      </c>
      <c r="E23" s="107"/>
      <c r="F23" s="107"/>
      <c r="G23" s="113"/>
      <c r="H23" s="113"/>
      <c r="I23" s="117"/>
      <c r="J23" s="109"/>
      <c r="K23" s="113"/>
      <c r="L23" s="114"/>
      <c r="M23" s="115"/>
      <c r="N23" s="113"/>
      <c r="O23" s="116"/>
      <c r="P23" s="64"/>
      <c r="Q23" s="113"/>
      <c r="R23" s="3" t="str">
        <f t="shared" si="0"/>
        <v>◯</v>
      </c>
    </row>
    <row r="24" spans="2:18" ht="20.100000000000001" customHeight="1" x14ac:dyDescent="0.15">
      <c r="B24" s="105">
        <v>15</v>
      </c>
      <c r="C24" s="106"/>
      <c r="D24" s="107" t="s">
        <v>15</v>
      </c>
      <c r="E24" s="107"/>
      <c r="F24" s="107"/>
      <c r="G24" s="113"/>
      <c r="H24" s="113"/>
      <c r="I24" s="117"/>
      <c r="J24" s="109"/>
      <c r="K24" s="113"/>
      <c r="L24" s="114"/>
      <c r="M24" s="115"/>
      <c r="N24" s="113"/>
      <c r="O24" s="116"/>
      <c r="P24" s="64"/>
      <c r="Q24" s="113"/>
      <c r="R24" s="3" t="str">
        <f t="shared" si="0"/>
        <v>◯</v>
      </c>
    </row>
    <row r="25" spans="2:18" ht="20.100000000000001" customHeight="1" x14ac:dyDescent="0.15">
      <c r="B25" s="105">
        <v>16</v>
      </c>
      <c r="C25" s="106"/>
      <c r="D25" s="107" t="s">
        <v>15</v>
      </c>
      <c r="E25" s="107"/>
      <c r="F25" s="107"/>
      <c r="G25" s="113"/>
      <c r="H25" s="113"/>
      <c r="I25" s="117"/>
      <c r="J25" s="109"/>
      <c r="K25" s="113"/>
      <c r="L25" s="114"/>
      <c r="M25" s="115"/>
      <c r="N25" s="113"/>
      <c r="O25" s="116"/>
      <c r="P25" s="64"/>
      <c r="Q25" s="113"/>
      <c r="R25" s="3" t="str">
        <f t="shared" si="0"/>
        <v>◯</v>
      </c>
    </row>
    <row r="26" spans="2:18" ht="20.100000000000001" customHeight="1" x14ac:dyDescent="0.15">
      <c r="B26" s="105">
        <v>17</v>
      </c>
      <c r="C26" s="106"/>
      <c r="D26" s="107" t="s">
        <v>15</v>
      </c>
      <c r="E26" s="107"/>
      <c r="F26" s="107"/>
      <c r="G26" s="113"/>
      <c r="H26" s="113"/>
      <c r="I26" s="117"/>
      <c r="J26" s="109"/>
      <c r="K26" s="113"/>
      <c r="L26" s="114"/>
      <c r="M26" s="115"/>
      <c r="N26" s="113"/>
      <c r="O26" s="116"/>
      <c r="P26" s="64"/>
      <c r="Q26" s="113"/>
      <c r="R26" s="3" t="str">
        <f t="shared" si="0"/>
        <v>◯</v>
      </c>
    </row>
    <row r="27" spans="2:18" ht="20.100000000000001" customHeight="1" x14ac:dyDescent="0.15">
      <c r="B27" s="105">
        <v>18</v>
      </c>
      <c r="C27" s="106"/>
      <c r="D27" s="107" t="s">
        <v>15</v>
      </c>
      <c r="E27" s="107"/>
      <c r="F27" s="107"/>
      <c r="G27" s="113"/>
      <c r="H27" s="113"/>
      <c r="I27" s="117"/>
      <c r="J27" s="109"/>
      <c r="K27" s="113"/>
      <c r="L27" s="114"/>
      <c r="M27" s="115"/>
      <c r="N27" s="113"/>
      <c r="O27" s="116"/>
      <c r="P27" s="64"/>
      <c r="Q27" s="113"/>
      <c r="R27" s="3" t="str">
        <f t="shared" si="0"/>
        <v>◯</v>
      </c>
    </row>
    <row r="28" spans="2:18" ht="20.100000000000001" customHeight="1" x14ac:dyDescent="0.15">
      <c r="B28" s="105">
        <v>19</v>
      </c>
      <c r="C28" s="106"/>
      <c r="D28" s="107" t="s">
        <v>15</v>
      </c>
      <c r="E28" s="107"/>
      <c r="F28" s="107"/>
      <c r="G28" s="113"/>
      <c r="H28" s="113"/>
      <c r="I28" s="117"/>
      <c r="J28" s="109"/>
      <c r="K28" s="113"/>
      <c r="L28" s="114"/>
      <c r="M28" s="115"/>
      <c r="N28" s="113"/>
      <c r="O28" s="116"/>
      <c r="P28" s="64"/>
      <c r="Q28" s="113"/>
      <c r="R28" s="3" t="str">
        <f t="shared" si="0"/>
        <v>◯</v>
      </c>
    </row>
    <row r="29" spans="2:18" ht="20.100000000000001" customHeight="1" x14ac:dyDescent="0.15">
      <c r="B29" s="105">
        <v>20</v>
      </c>
      <c r="C29" s="106"/>
      <c r="D29" s="107" t="s">
        <v>15</v>
      </c>
      <c r="E29" s="107"/>
      <c r="F29" s="107"/>
      <c r="G29" s="113"/>
      <c r="H29" s="113"/>
      <c r="I29" s="117"/>
      <c r="J29" s="109"/>
      <c r="K29" s="113"/>
      <c r="L29" s="114"/>
      <c r="M29" s="115"/>
      <c r="N29" s="113"/>
      <c r="O29" s="116"/>
      <c r="P29" s="64"/>
      <c r="Q29" s="113"/>
      <c r="R29" s="3" t="str">
        <f t="shared" si="0"/>
        <v>◯</v>
      </c>
    </row>
    <row r="30" spans="2:18" ht="20.100000000000001" customHeight="1" x14ac:dyDescent="0.15">
      <c r="B30" s="105">
        <v>21</v>
      </c>
      <c r="C30" s="106"/>
      <c r="D30" s="107" t="s">
        <v>15</v>
      </c>
      <c r="E30" s="107"/>
      <c r="F30" s="107"/>
      <c r="G30" s="113"/>
      <c r="H30" s="113"/>
      <c r="I30" s="117"/>
      <c r="J30" s="109"/>
      <c r="K30" s="113"/>
      <c r="L30" s="114"/>
      <c r="M30" s="115"/>
      <c r="N30" s="113"/>
      <c r="O30" s="116"/>
      <c r="P30" s="64"/>
      <c r="Q30" s="113"/>
      <c r="R30" s="3" t="str">
        <f t="shared" si="0"/>
        <v>◯</v>
      </c>
    </row>
    <row r="31" spans="2:18" ht="20.100000000000001" customHeight="1" x14ac:dyDescent="0.15">
      <c r="B31" s="105">
        <v>22</v>
      </c>
      <c r="C31" s="106"/>
      <c r="D31" s="107" t="s">
        <v>15</v>
      </c>
      <c r="E31" s="107"/>
      <c r="F31" s="107"/>
      <c r="G31" s="113"/>
      <c r="H31" s="113"/>
      <c r="I31" s="117"/>
      <c r="J31" s="109"/>
      <c r="K31" s="113"/>
      <c r="L31" s="114"/>
      <c r="M31" s="115"/>
      <c r="N31" s="113"/>
      <c r="O31" s="116"/>
      <c r="P31" s="64"/>
      <c r="Q31" s="113"/>
      <c r="R31" s="3" t="str">
        <f t="shared" si="0"/>
        <v>◯</v>
      </c>
    </row>
    <row r="32" spans="2:18" ht="20.100000000000001" customHeight="1" x14ac:dyDescent="0.15">
      <c r="B32" s="105">
        <v>23</v>
      </c>
      <c r="C32" s="106"/>
      <c r="D32" s="107" t="s">
        <v>15</v>
      </c>
      <c r="E32" s="107"/>
      <c r="F32" s="107"/>
      <c r="G32" s="113"/>
      <c r="H32" s="113"/>
      <c r="I32" s="117"/>
      <c r="J32" s="109"/>
      <c r="K32" s="113"/>
      <c r="L32" s="114"/>
      <c r="M32" s="115"/>
      <c r="N32" s="113"/>
      <c r="O32" s="116"/>
      <c r="P32" s="64"/>
      <c r="Q32" s="113"/>
      <c r="R32" s="3" t="str">
        <f t="shared" si="0"/>
        <v>◯</v>
      </c>
    </row>
    <row r="33" spans="2:19" ht="20.100000000000001" customHeight="1" x14ac:dyDescent="0.15">
      <c r="B33" s="105">
        <v>24</v>
      </c>
      <c r="C33" s="106"/>
      <c r="D33" s="107" t="s">
        <v>15</v>
      </c>
      <c r="E33" s="107"/>
      <c r="F33" s="107"/>
      <c r="G33" s="113"/>
      <c r="H33" s="113"/>
      <c r="I33" s="117"/>
      <c r="J33" s="109"/>
      <c r="K33" s="113"/>
      <c r="L33" s="114"/>
      <c r="M33" s="115"/>
      <c r="N33" s="113"/>
      <c r="O33" s="116"/>
      <c r="P33" s="64"/>
      <c r="Q33" s="113"/>
      <c r="R33" s="3" t="str">
        <f t="shared" si="0"/>
        <v>◯</v>
      </c>
    </row>
    <row r="34" spans="2:19" ht="20.100000000000001" customHeight="1" x14ac:dyDescent="0.15">
      <c r="B34" s="105">
        <v>25</v>
      </c>
      <c r="C34" s="106"/>
      <c r="D34" s="107" t="s">
        <v>15</v>
      </c>
      <c r="E34" s="107"/>
      <c r="F34" s="107"/>
      <c r="G34" s="113"/>
      <c r="H34" s="113"/>
      <c r="I34" s="117"/>
      <c r="J34" s="109"/>
      <c r="K34" s="113"/>
      <c r="L34" s="114"/>
      <c r="M34" s="115"/>
      <c r="N34" s="113"/>
      <c r="O34" s="116"/>
      <c r="P34" s="64"/>
      <c r="Q34" s="113"/>
      <c r="R34" s="3" t="str">
        <f t="shared" si="0"/>
        <v>◯</v>
      </c>
    </row>
    <row r="35" spans="2:19" ht="20.100000000000001" customHeight="1" x14ac:dyDescent="0.15">
      <c r="B35" s="105">
        <v>26</v>
      </c>
      <c r="C35" s="106"/>
      <c r="D35" s="107" t="s">
        <v>15</v>
      </c>
      <c r="E35" s="107"/>
      <c r="F35" s="107"/>
      <c r="G35" s="113"/>
      <c r="H35" s="113"/>
      <c r="I35" s="117"/>
      <c r="J35" s="109"/>
      <c r="K35" s="113"/>
      <c r="L35" s="114"/>
      <c r="M35" s="115"/>
      <c r="N35" s="113"/>
      <c r="O35" s="116"/>
      <c r="P35" s="64"/>
      <c r="Q35" s="113"/>
      <c r="R35" s="3" t="str">
        <f t="shared" si="0"/>
        <v>◯</v>
      </c>
    </row>
    <row r="36" spans="2:19" ht="20.100000000000001" customHeight="1" x14ac:dyDescent="0.15">
      <c r="B36" s="105">
        <v>27</v>
      </c>
      <c r="C36" s="106"/>
      <c r="D36" s="107" t="s">
        <v>15</v>
      </c>
      <c r="E36" s="107"/>
      <c r="F36" s="107"/>
      <c r="G36" s="113"/>
      <c r="H36" s="113"/>
      <c r="I36" s="117"/>
      <c r="J36" s="109"/>
      <c r="K36" s="113"/>
      <c r="L36" s="114"/>
      <c r="M36" s="115"/>
      <c r="N36" s="113"/>
      <c r="O36" s="116"/>
      <c r="P36" s="64"/>
      <c r="Q36" s="113"/>
      <c r="R36" s="3" t="str">
        <f t="shared" si="0"/>
        <v>◯</v>
      </c>
    </row>
    <row r="37" spans="2:19" ht="20.100000000000001" customHeight="1" x14ac:dyDescent="0.15">
      <c r="B37" s="105">
        <v>28</v>
      </c>
      <c r="C37" s="106"/>
      <c r="D37" s="107" t="s">
        <v>15</v>
      </c>
      <c r="E37" s="107"/>
      <c r="F37" s="107"/>
      <c r="G37" s="113"/>
      <c r="H37" s="113"/>
      <c r="I37" s="117"/>
      <c r="J37" s="109"/>
      <c r="K37" s="113"/>
      <c r="L37" s="114"/>
      <c r="M37" s="115"/>
      <c r="N37" s="113"/>
      <c r="O37" s="116"/>
      <c r="P37" s="64"/>
      <c r="Q37" s="113"/>
      <c r="R37" s="3" t="str">
        <f t="shared" si="0"/>
        <v>◯</v>
      </c>
    </row>
    <row r="38" spans="2:19" ht="20.100000000000001" customHeight="1" x14ac:dyDescent="0.15">
      <c r="B38" s="105">
        <v>29</v>
      </c>
      <c r="C38" s="106"/>
      <c r="D38" s="107" t="s">
        <v>15</v>
      </c>
      <c r="E38" s="107"/>
      <c r="F38" s="107"/>
      <c r="G38" s="113"/>
      <c r="H38" s="113"/>
      <c r="I38" s="117"/>
      <c r="J38" s="109"/>
      <c r="K38" s="113"/>
      <c r="L38" s="114"/>
      <c r="M38" s="115"/>
      <c r="N38" s="113"/>
      <c r="O38" s="116"/>
      <c r="P38" s="64"/>
      <c r="Q38" s="113"/>
      <c r="R38" s="3" t="str">
        <f t="shared" si="0"/>
        <v>◯</v>
      </c>
    </row>
    <row r="39" spans="2:19" ht="20.100000000000001" customHeight="1" x14ac:dyDescent="0.15">
      <c r="B39" s="105">
        <v>30</v>
      </c>
      <c r="C39" s="106"/>
      <c r="D39" s="107" t="s">
        <v>15</v>
      </c>
      <c r="E39" s="107"/>
      <c r="F39" s="107"/>
      <c r="G39" s="113"/>
      <c r="H39" s="113"/>
      <c r="I39" s="117"/>
      <c r="J39" s="109"/>
      <c r="K39" s="113"/>
      <c r="L39" s="114"/>
      <c r="M39" s="115"/>
      <c r="N39" s="113"/>
      <c r="O39" s="116"/>
      <c r="P39" s="64"/>
      <c r="Q39" s="113"/>
      <c r="R39" s="3" t="str">
        <f t="shared" si="0"/>
        <v>◯</v>
      </c>
    </row>
    <row r="40" spans="2:19" x14ac:dyDescent="0.15">
      <c r="B40" s="105">
        <v>31</v>
      </c>
      <c r="C40" s="106"/>
      <c r="D40" s="107" t="s">
        <v>55</v>
      </c>
      <c r="E40" s="107"/>
      <c r="F40" s="107"/>
      <c r="G40" s="113"/>
      <c r="H40" s="113"/>
      <c r="I40" s="117"/>
      <c r="J40" s="109"/>
      <c r="K40" s="113"/>
      <c r="L40" s="114"/>
      <c r="M40" s="115"/>
      <c r="N40" s="113"/>
      <c r="O40" s="116"/>
      <c r="P40" s="64"/>
      <c r="Q40" s="113"/>
      <c r="R40" s="3" t="str">
        <f t="shared" si="0"/>
        <v>◯</v>
      </c>
    </row>
    <row r="41" spans="2:19" s="8" customFormat="1" ht="15.75" x14ac:dyDescent="0.15">
      <c r="B41" s="78" t="s">
        <v>18</v>
      </c>
      <c r="C41" s="79"/>
      <c r="D41" s="79"/>
      <c r="E41" s="79"/>
      <c r="F41" s="79"/>
      <c r="G41" s="79"/>
      <c r="H41" s="79"/>
      <c r="I41" s="79"/>
      <c r="J41" s="80"/>
      <c r="K41" s="79"/>
      <c r="L41" s="82"/>
      <c r="M41" s="83"/>
      <c r="N41" s="79"/>
      <c r="O41" s="81"/>
      <c r="P41" s="80"/>
      <c r="Q41" s="79"/>
      <c r="S41" s="3"/>
    </row>
    <row r="42" spans="2:19" s="8" customFormat="1" ht="15.75" x14ac:dyDescent="0.15">
      <c r="B42" s="78" t="s">
        <v>19</v>
      </c>
      <c r="C42" s="79"/>
      <c r="D42" s="79"/>
      <c r="E42" s="79"/>
      <c r="F42" s="79"/>
      <c r="G42" s="79"/>
      <c r="H42" s="79"/>
      <c r="I42" s="79"/>
      <c r="J42" s="80"/>
      <c r="K42" s="79"/>
      <c r="L42" s="82"/>
      <c r="M42" s="83"/>
      <c r="N42" s="79"/>
      <c r="O42" s="81"/>
      <c r="P42" s="80"/>
      <c r="Q42" s="79"/>
      <c r="S42" s="3"/>
    </row>
    <row r="43" spans="2:19" s="8" customFormat="1" ht="15.75" x14ac:dyDescent="0.15">
      <c r="B43" s="78" t="s">
        <v>20</v>
      </c>
      <c r="C43" s="79"/>
      <c r="D43" s="79"/>
      <c r="E43" s="79"/>
      <c r="F43" s="79"/>
      <c r="G43" s="79"/>
      <c r="H43" s="79"/>
      <c r="I43" s="79"/>
      <c r="J43" s="80"/>
      <c r="K43" s="79"/>
      <c r="L43" s="82"/>
      <c r="M43" s="83"/>
      <c r="N43" s="79"/>
      <c r="O43" s="81"/>
      <c r="P43" s="80"/>
      <c r="Q43" s="79"/>
      <c r="S43" s="3"/>
    </row>
    <row r="44" spans="2:19" s="8" customFormat="1" ht="15.75" x14ac:dyDescent="0.15">
      <c r="B44" s="78" t="s">
        <v>21</v>
      </c>
      <c r="C44" s="79"/>
      <c r="D44" s="79"/>
      <c r="E44" s="79"/>
      <c r="F44" s="79"/>
      <c r="G44" s="79"/>
      <c r="H44" s="79"/>
      <c r="I44" s="79"/>
      <c r="J44" s="80"/>
      <c r="K44" s="79"/>
      <c r="L44" s="82"/>
      <c r="M44" s="83"/>
      <c r="N44" s="79"/>
      <c r="O44" s="81"/>
      <c r="P44" s="80"/>
      <c r="Q44" s="79"/>
      <c r="S44" s="3"/>
    </row>
    <row r="45" spans="2:19" ht="15.75" customHeight="1" x14ac:dyDescent="0.4">
      <c r="B45" s="144" t="s">
        <v>61</v>
      </c>
    </row>
    <row r="46" spans="2:19" ht="11.1" customHeight="1" thickBot="1" x14ac:dyDescent="0.45"/>
    <row r="47" spans="2:19" ht="39.75" thickBot="1" x14ac:dyDescent="0.45">
      <c r="B47" s="28" t="s">
        <v>36</v>
      </c>
      <c r="C47" s="11">
        <f>COUNTA(C10:C40)</f>
        <v>0</v>
      </c>
      <c r="D47" s="12"/>
      <c r="E47" s="12"/>
      <c r="F47" s="12"/>
      <c r="G47" s="13">
        <f>COUNTIF(G10:G40, "&gt;0")</f>
        <v>0</v>
      </c>
      <c r="H47" t="s">
        <v>35</v>
      </c>
      <c r="K47" s="23"/>
      <c r="L47" s="21"/>
      <c r="M47"/>
      <c r="N47" s="1"/>
      <c r="O47" s="2"/>
      <c r="P47"/>
      <c r="R47" s="145" t="s">
        <v>14</v>
      </c>
    </row>
    <row r="48" spans="2:19" ht="34.5" thickBot="1" x14ac:dyDescent="0.25">
      <c r="E48" s="15"/>
      <c r="F48" s="35" t="s">
        <v>22</v>
      </c>
      <c r="G48" s="52">
        <f>SUM(G10:G40)</f>
        <v>0</v>
      </c>
      <c r="H48" s="52">
        <f t="shared" ref="H48:I48" si="1">SUM(H10:H40)</f>
        <v>0</v>
      </c>
      <c r="I48" s="52">
        <f t="shared" si="1"/>
        <v>0</v>
      </c>
      <c r="K48" s="50" t="s">
        <v>23</v>
      </c>
      <c r="L48" s="36"/>
      <c r="M48" s="20" t="s">
        <v>28</v>
      </c>
      <c r="N48" s="45" t="s">
        <v>24</v>
      </c>
      <c r="O48" s="40" t="s">
        <v>27</v>
      </c>
      <c r="P48" s="46" t="s">
        <v>25</v>
      </c>
      <c r="Q48" s="44" t="s">
        <v>46</v>
      </c>
      <c r="R48" s="47" t="str">
        <f>IF(G48=(H48+I48),"◯","×")</f>
        <v>◯</v>
      </c>
    </row>
    <row r="49" spans="3:19" ht="20.25" thickBot="1" x14ac:dyDescent="0.45">
      <c r="C49" s="16"/>
      <c r="D49" s="17"/>
      <c r="E49" s="17"/>
      <c r="F49" s="17"/>
      <c r="G49" s="49" t="s">
        <v>23</v>
      </c>
      <c r="H49" s="18" t="s">
        <v>24</v>
      </c>
      <c r="I49" s="39" t="s">
        <v>25</v>
      </c>
      <c r="L49" s="43"/>
      <c r="O49" s="41"/>
      <c r="Q49" s="42"/>
      <c r="S49" s="19"/>
    </row>
    <row r="50" spans="3:19" ht="33" customHeight="1" thickTop="1" x14ac:dyDescent="0.5">
      <c r="C50" s="32"/>
      <c r="D50" s="33" t="s">
        <v>26</v>
      </c>
      <c r="E50" s="33"/>
      <c r="F50" s="33"/>
      <c r="G50" s="30" t="e">
        <f>$G$48/$G$47</f>
        <v>#DIV/0!</v>
      </c>
      <c r="H50" s="25"/>
      <c r="I50" s="31" t="e">
        <f>$I$48/$G$47</f>
        <v>#DIV/0!</v>
      </c>
    </row>
    <row r="51" spans="3:19" ht="24" x14ac:dyDescent="0.4">
      <c r="G51" s="48" t="s">
        <v>23</v>
      </c>
      <c r="H51" s="29"/>
      <c r="I51" s="38" t="s">
        <v>25</v>
      </c>
    </row>
    <row r="52" spans="3:19" x14ac:dyDescent="0.4">
      <c r="G52" s="51" t="s">
        <v>44</v>
      </c>
      <c r="I52" s="37" t="s">
        <v>45</v>
      </c>
    </row>
  </sheetData>
  <mergeCells count="12">
    <mergeCell ref="B8:B9"/>
    <mergeCell ref="C8:D9"/>
    <mergeCell ref="E8:F8"/>
    <mergeCell ref="G8:J8"/>
    <mergeCell ref="K8:M8"/>
    <mergeCell ref="G2:N2"/>
    <mergeCell ref="Q8:Q9"/>
    <mergeCell ref="L9:M9"/>
    <mergeCell ref="O6:P6"/>
    <mergeCell ref="N8:N9"/>
    <mergeCell ref="O8:O9"/>
    <mergeCell ref="P8:P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2589C-0388-4DA8-8E62-29B8B4E632BF}">
  <dimension ref="B1:S52"/>
  <sheetViews>
    <sheetView view="pageBreakPreview" zoomScale="60" zoomScaleNormal="100" workbookViewId="0">
      <selection activeCell="T6" sqref="T6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0.625" customWidth="1"/>
    <col min="12" max="12" width="8.125" style="23" customWidth="1"/>
    <col min="13" max="13" width="4.875" style="21" customWidth="1"/>
    <col min="14" max="14" width="12.5" customWidth="1"/>
    <col min="15" max="15" width="7" style="1" customWidth="1"/>
    <col min="16" max="16" width="8.5" style="2" customWidth="1"/>
    <col min="17" max="17" width="7.75" customWidth="1"/>
    <col min="18" max="18" width="4.875" customWidth="1"/>
    <col min="19" max="19" width="6.25" style="3" customWidth="1"/>
  </cols>
  <sheetData>
    <row r="1" spans="2:18" ht="20.45" customHeight="1" x14ac:dyDescent="0.15">
      <c r="B1" s="89" t="s">
        <v>0</v>
      </c>
      <c r="C1" s="71"/>
      <c r="D1" s="71"/>
      <c r="E1" s="71"/>
      <c r="F1" s="71"/>
      <c r="G1" s="71"/>
      <c r="H1" s="71"/>
      <c r="I1" s="71"/>
      <c r="J1" s="72"/>
      <c r="K1" s="71"/>
      <c r="L1" s="74"/>
      <c r="M1" s="75"/>
      <c r="N1" s="71"/>
      <c r="O1" s="73"/>
      <c r="P1" s="72"/>
      <c r="Q1" s="71"/>
    </row>
    <row r="2" spans="2:18" ht="24.6" customHeight="1" x14ac:dyDescent="0.4">
      <c r="B2" s="73"/>
      <c r="C2" s="71"/>
      <c r="D2" s="71"/>
      <c r="E2" s="71"/>
      <c r="F2" s="71"/>
      <c r="G2" s="179" t="s">
        <v>58</v>
      </c>
      <c r="H2" s="179"/>
      <c r="I2" s="179"/>
      <c r="J2" s="179"/>
      <c r="K2" s="179"/>
      <c r="L2" s="179"/>
      <c r="M2" s="179"/>
      <c r="N2" s="179"/>
      <c r="O2" s="73"/>
      <c r="P2" s="72"/>
      <c r="Q2" s="71"/>
    </row>
    <row r="3" spans="2:18" x14ac:dyDescent="0.15">
      <c r="B3" s="73"/>
      <c r="C3" s="71"/>
      <c r="D3" s="71"/>
      <c r="E3" s="71"/>
      <c r="F3" s="71"/>
      <c r="G3" s="71"/>
      <c r="H3" s="71"/>
      <c r="I3" s="71"/>
      <c r="J3" s="72"/>
      <c r="K3" s="71"/>
      <c r="L3" s="137" t="s">
        <v>40</v>
      </c>
      <c r="M3" s="75"/>
      <c r="N3" s="102">
        <f>+'R8.4'!$N$3</f>
        <v>8</v>
      </c>
      <c r="O3" s="90">
        <v>5</v>
      </c>
      <c r="P3" s="76" t="s">
        <v>1</v>
      </c>
      <c r="Q3" s="71"/>
    </row>
    <row r="4" spans="2:18" x14ac:dyDescent="0.4">
      <c r="B4" s="73"/>
      <c r="C4" s="71"/>
      <c r="D4" s="71"/>
      <c r="E4" s="71"/>
      <c r="F4" s="71"/>
      <c r="G4" s="71"/>
      <c r="H4" s="71"/>
      <c r="I4" s="71"/>
      <c r="J4" s="72"/>
      <c r="K4" s="71"/>
      <c r="L4" s="137" t="s">
        <v>49</v>
      </c>
      <c r="M4" s="76" t="str">
        <f>+'R8.4'!$M$4</f>
        <v>●●漁協</v>
      </c>
      <c r="P4" s="72"/>
      <c r="Q4" s="71"/>
    </row>
    <row r="5" spans="2:18" x14ac:dyDescent="0.4">
      <c r="B5" s="73"/>
      <c r="C5" s="71"/>
      <c r="D5" s="71"/>
      <c r="E5" s="71"/>
      <c r="F5" s="71"/>
      <c r="G5" s="71"/>
      <c r="H5" s="71"/>
      <c r="I5" s="71"/>
      <c r="J5" s="72"/>
      <c r="K5" s="71"/>
      <c r="L5" s="137" t="s">
        <v>52</v>
      </c>
      <c r="M5" s="76" t="str">
        <f>+'R8.4'!$M$5</f>
        <v>●●　●●　　</v>
      </c>
      <c r="P5" s="72"/>
      <c r="Q5" s="71"/>
    </row>
    <row r="6" spans="2:18" x14ac:dyDescent="0.4">
      <c r="B6" s="73"/>
      <c r="C6" s="71"/>
      <c r="D6" s="71"/>
      <c r="E6" s="71"/>
      <c r="F6" s="71"/>
      <c r="G6" s="71"/>
      <c r="H6" s="71"/>
      <c r="I6" s="71"/>
      <c r="J6" s="72"/>
      <c r="K6" s="71"/>
      <c r="L6" s="137" t="s">
        <v>41</v>
      </c>
      <c r="M6" s="71" t="str">
        <f>+'R8.4'!$M$6</f>
        <v>AA１－１２３４</v>
      </c>
      <c r="O6" s="168"/>
      <c r="P6" s="168"/>
      <c r="Q6" s="71"/>
    </row>
    <row r="7" spans="2:18" ht="27" customHeight="1" x14ac:dyDescent="0.4">
      <c r="B7" s="73"/>
      <c r="C7" s="71"/>
      <c r="D7" s="71"/>
      <c r="E7" s="71"/>
      <c r="F7" s="71"/>
      <c r="G7" s="71"/>
      <c r="H7" s="71"/>
      <c r="I7" s="71"/>
      <c r="J7" s="72"/>
      <c r="K7" s="71"/>
      <c r="L7" s="137" t="s">
        <v>2</v>
      </c>
      <c r="M7" s="71" t="str">
        <f>+'R8.4'!$M$7</f>
        <v>●●丸</v>
      </c>
      <c r="O7" s="73"/>
      <c r="P7" s="72"/>
      <c r="Q7" s="71"/>
    </row>
    <row r="8" spans="2:18" ht="57" customHeight="1" x14ac:dyDescent="0.4">
      <c r="B8" s="164" t="s">
        <v>3</v>
      </c>
      <c r="C8" s="171" t="s">
        <v>4</v>
      </c>
      <c r="D8" s="172"/>
      <c r="E8" s="175" t="s">
        <v>37</v>
      </c>
      <c r="F8" s="176"/>
      <c r="G8" s="177" t="s">
        <v>5</v>
      </c>
      <c r="H8" s="177"/>
      <c r="I8" s="177"/>
      <c r="J8" s="177"/>
      <c r="K8" s="175" t="s">
        <v>6</v>
      </c>
      <c r="L8" s="178"/>
      <c r="M8" s="176"/>
      <c r="N8" s="169" t="s">
        <v>7</v>
      </c>
      <c r="O8" s="169" t="s">
        <v>47</v>
      </c>
      <c r="P8" s="164" t="s">
        <v>8</v>
      </c>
      <c r="Q8" s="164" t="s">
        <v>9</v>
      </c>
      <c r="R8" s="6"/>
    </row>
    <row r="9" spans="2:18" s="1" customFormat="1" ht="66.599999999999994" customHeight="1" x14ac:dyDescent="0.4">
      <c r="B9" s="165"/>
      <c r="C9" s="173"/>
      <c r="D9" s="174"/>
      <c r="E9" s="54" t="s">
        <v>38</v>
      </c>
      <c r="F9" s="55" t="s">
        <v>39</v>
      </c>
      <c r="G9" s="54" t="s">
        <v>10</v>
      </c>
      <c r="H9" s="54" t="s">
        <v>11</v>
      </c>
      <c r="I9" s="84" t="s">
        <v>12</v>
      </c>
      <c r="J9" s="99" t="s">
        <v>48</v>
      </c>
      <c r="K9" s="54" t="s">
        <v>13</v>
      </c>
      <c r="L9" s="166" t="s">
        <v>29</v>
      </c>
      <c r="M9" s="167"/>
      <c r="N9" s="170"/>
      <c r="O9" s="170"/>
      <c r="P9" s="165"/>
      <c r="Q9" s="165"/>
      <c r="R9" s="26" t="s">
        <v>31</v>
      </c>
    </row>
    <row r="10" spans="2:18" ht="20.100000000000001" customHeight="1" x14ac:dyDescent="0.15">
      <c r="B10" s="56">
        <v>1</v>
      </c>
      <c r="C10" s="57"/>
      <c r="D10" s="58" t="s">
        <v>15</v>
      </c>
      <c r="E10" s="59"/>
      <c r="F10" s="59"/>
      <c r="G10" s="60"/>
      <c r="H10" s="60"/>
      <c r="I10" s="85"/>
      <c r="J10" s="87"/>
      <c r="K10" s="60"/>
      <c r="L10" s="61"/>
      <c r="M10" s="62"/>
      <c r="N10" s="60"/>
      <c r="O10" s="63"/>
      <c r="P10" s="64"/>
      <c r="Q10" s="66"/>
      <c r="R10" s="3" t="str">
        <f t="shared" ref="R10:R40" si="0">IF(G10=(H10+I10),"◯","×")</f>
        <v>◯</v>
      </c>
    </row>
    <row r="11" spans="2:18" ht="23.45" customHeight="1" x14ac:dyDescent="0.15">
      <c r="B11" s="56">
        <v>2</v>
      </c>
      <c r="C11" s="57"/>
      <c r="D11" s="58" t="s">
        <v>15</v>
      </c>
      <c r="E11" s="58"/>
      <c r="F11" s="58"/>
      <c r="G11" s="65"/>
      <c r="H11" s="65"/>
      <c r="I11" s="86"/>
      <c r="J11" s="87"/>
      <c r="K11" s="66"/>
      <c r="L11" s="67"/>
      <c r="M11" s="68"/>
      <c r="N11" s="69"/>
      <c r="O11" s="70"/>
      <c r="P11" s="64"/>
      <c r="Q11" s="66"/>
      <c r="R11" s="3" t="str">
        <f t="shared" si="0"/>
        <v>◯</v>
      </c>
    </row>
    <row r="12" spans="2:18" ht="20.100000000000001" customHeight="1" x14ac:dyDescent="0.15">
      <c r="B12" s="56">
        <v>3</v>
      </c>
      <c r="C12" s="57"/>
      <c r="D12" s="58" t="s">
        <v>15</v>
      </c>
      <c r="E12" s="58"/>
      <c r="F12" s="58"/>
      <c r="G12" s="66"/>
      <c r="H12" s="66"/>
      <c r="I12" s="88"/>
      <c r="J12" s="87"/>
      <c r="K12" s="66"/>
      <c r="L12" s="67"/>
      <c r="M12" s="68"/>
      <c r="N12" s="69"/>
      <c r="O12" s="70"/>
      <c r="P12" s="64"/>
      <c r="Q12" s="66"/>
      <c r="R12" s="3" t="str">
        <f t="shared" si="0"/>
        <v>◯</v>
      </c>
    </row>
    <row r="13" spans="2:18" ht="20.100000000000001" customHeight="1" x14ac:dyDescent="0.15">
      <c r="B13" s="56">
        <v>4</v>
      </c>
      <c r="C13" s="57"/>
      <c r="D13" s="58" t="s">
        <v>15</v>
      </c>
      <c r="E13" s="58"/>
      <c r="F13" s="58"/>
      <c r="G13" s="66"/>
      <c r="H13" s="66"/>
      <c r="I13" s="88"/>
      <c r="J13" s="87"/>
      <c r="K13" s="66"/>
      <c r="L13" s="67"/>
      <c r="M13" s="68"/>
      <c r="N13" s="66"/>
      <c r="O13" s="70"/>
      <c r="P13" s="64"/>
      <c r="Q13" s="66"/>
      <c r="R13" s="3" t="str">
        <f t="shared" si="0"/>
        <v>◯</v>
      </c>
    </row>
    <row r="14" spans="2:18" ht="20.100000000000001" customHeight="1" x14ac:dyDescent="0.15">
      <c r="B14" s="56">
        <v>5</v>
      </c>
      <c r="C14" s="57"/>
      <c r="D14" s="58" t="s">
        <v>15</v>
      </c>
      <c r="E14" s="58"/>
      <c r="F14" s="58"/>
      <c r="G14" s="66"/>
      <c r="H14" s="66"/>
      <c r="I14" s="88"/>
      <c r="J14" s="87"/>
      <c r="K14" s="66"/>
      <c r="L14" s="67"/>
      <c r="M14" s="68"/>
      <c r="N14" s="66"/>
      <c r="O14" s="70"/>
      <c r="P14" s="64"/>
      <c r="Q14" s="66"/>
      <c r="R14" s="3" t="str">
        <f t="shared" si="0"/>
        <v>◯</v>
      </c>
    </row>
    <row r="15" spans="2:18" ht="20.100000000000001" customHeight="1" x14ac:dyDescent="0.15">
      <c r="B15" s="56">
        <v>6</v>
      </c>
      <c r="C15" s="57"/>
      <c r="D15" s="58" t="s">
        <v>15</v>
      </c>
      <c r="E15" s="58"/>
      <c r="F15" s="58"/>
      <c r="G15" s="66"/>
      <c r="H15" s="66"/>
      <c r="I15" s="88"/>
      <c r="J15" s="87"/>
      <c r="K15" s="66"/>
      <c r="L15" s="67"/>
      <c r="M15" s="68"/>
      <c r="N15" s="66"/>
      <c r="O15" s="70"/>
      <c r="P15" s="64"/>
      <c r="Q15" s="66"/>
      <c r="R15" s="3" t="str">
        <f t="shared" si="0"/>
        <v>◯</v>
      </c>
    </row>
    <row r="16" spans="2:18" ht="20.100000000000001" customHeight="1" x14ac:dyDescent="0.15">
      <c r="B16" s="56">
        <v>7</v>
      </c>
      <c r="C16" s="57"/>
      <c r="D16" s="58" t="s">
        <v>15</v>
      </c>
      <c r="E16" s="58"/>
      <c r="F16" s="58"/>
      <c r="G16" s="66"/>
      <c r="H16" s="66"/>
      <c r="I16" s="88"/>
      <c r="J16" s="87"/>
      <c r="K16" s="66"/>
      <c r="L16" s="67"/>
      <c r="M16" s="68"/>
      <c r="N16" s="69"/>
      <c r="O16" s="70"/>
      <c r="P16" s="64"/>
      <c r="Q16" s="66"/>
      <c r="R16" s="3" t="str">
        <f t="shared" si="0"/>
        <v>◯</v>
      </c>
    </row>
    <row r="17" spans="2:18" ht="20.100000000000001" customHeight="1" x14ac:dyDescent="0.15">
      <c r="B17" s="56">
        <v>8</v>
      </c>
      <c r="C17" s="57"/>
      <c r="D17" s="58" t="s">
        <v>15</v>
      </c>
      <c r="E17" s="58"/>
      <c r="F17" s="58"/>
      <c r="G17" s="66"/>
      <c r="H17" s="66"/>
      <c r="I17" s="88"/>
      <c r="J17" s="87"/>
      <c r="K17" s="66"/>
      <c r="L17" s="67"/>
      <c r="M17" s="68"/>
      <c r="N17" s="69"/>
      <c r="O17" s="70"/>
      <c r="P17" s="64"/>
      <c r="Q17" s="66"/>
      <c r="R17" s="3" t="str">
        <f t="shared" si="0"/>
        <v>◯</v>
      </c>
    </row>
    <row r="18" spans="2:18" ht="20.100000000000001" customHeight="1" x14ac:dyDescent="0.15">
      <c r="B18" s="56">
        <v>9</v>
      </c>
      <c r="C18" s="57"/>
      <c r="D18" s="58" t="s">
        <v>15</v>
      </c>
      <c r="E18" s="58"/>
      <c r="F18" s="58"/>
      <c r="G18" s="66"/>
      <c r="H18" s="66"/>
      <c r="I18" s="88"/>
      <c r="J18" s="87"/>
      <c r="K18" s="66"/>
      <c r="L18" s="67"/>
      <c r="M18" s="68"/>
      <c r="N18" s="77"/>
      <c r="O18" s="70"/>
      <c r="P18" s="64"/>
      <c r="Q18" s="66"/>
      <c r="R18" s="3" t="str">
        <f t="shared" si="0"/>
        <v>◯</v>
      </c>
    </row>
    <row r="19" spans="2:18" ht="20.100000000000001" customHeight="1" x14ac:dyDescent="0.15">
      <c r="B19" s="56">
        <v>10</v>
      </c>
      <c r="C19" s="57"/>
      <c r="D19" s="58" t="s">
        <v>15</v>
      </c>
      <c r="E19" s="58"/>
      <c r="F19" s="58"/>
      <c r="G19" s="66"/>
      <c r="H19" s="66"/>
      <c r="I19" s="88"/>
      <c r="J19" s="87"/>
      <c r="K19" s="66"/>
      <c r="L19" s="67"/>
      <c r="M19" s="68"/>
      <c r="N19" s="66"/>
      <c r="O19" s="70"/>
      <c r="P19" s="64"/>
      <c r="Q19" s="66"/>
      <c r="R19" s="3" t="str">
        <f t="shared" si="0"/>
        <v>◯</v>
      </c>
    </row>
    <row r="20" spans="2:18" ht="20.100000000000001" customHeight="1" x14ac:dyDescent="0.15">
      <c r="B20" s="56">
        <v>11</v>
      </c>
      <c r="C20" s="57"/>
      <c r="D20" s="58" t="s">
        <v>15</v>
      </c>
      <c r="E20" s="58"/>
      <c r="F20" s="58"/>
      <c r="G20" s="66"/>
      <c r="H20" s="66"/>
      <c r="I20" s="88"/>
      <c r="J20" s="87"/>
      <c r="K20" s="66"/>
      <c r="L20" s="67"/>
      <c r="M20" s="68"/>
      <c r="N20" s="69"/>
      <c r="O20" s="70"/>
      <c r="P20" s="64"/>
      <c r="Q20" s="66"/>
      <c r="R20" s="3" t="str">
        <f t="shared" si="0"/>
        <v>◯</v>
      </c>
    </row>
    <row r="21" spans="2:18" ht="20.100000000000001" customHeight="1" x14ac:dyDescent="0.15">
      <c r="B21" s="56">
        <v>12</v>
      </c>
      <c r="C21" s="57"/>
      <c r="D21" s="58" t="s">
        <v>15</v>
      </c>
      <c r="E21" s="58"/>
      <c r="F21" s="58"/>
      <c r="G21" s="66"/>
      <c r="H21" s="66"/>
      <c r="I21" s="88"/>
      <c r="J21" s="87"/>
      <c r="K21" s="66"/>
      <c r="L21" s="67"/>
      <c r="M21" s="68"/>
      <c r="N21" s="66"/>
      <c r="O21" s="70"/>
      <c r="P21" s="64"/>
      <c r="Q21" s="66"/>
      <c r="R21" s="3" t="str">
        <f t="shared" si="0"/>
        <v>◯</v>
      </c>
    </row>
    <row r="22" spans="2:18" ht="20.100000000000001" customHeight="1" x14ac:dyDescent="0.15">
      <c r="B22" s="56">
        <v>13</v>
      </c>
      <c r="C22" s="57"/>
      <c r="D22" s="58" t="s">
        <v>15</v>
      </c>
      <c r="E22" s="58"/>
      <c r="F22" s="58"/>
      <c r="G22" s="66"/>
      <c r="H22" s="66"/>
      <c r="I22" s="88"/>
      <c r="J22" s="87"/>
      <c r="K22" s="66"/>
      <c r="L22" s="67"/>
      <c r="M22" s="68"/>
      <c r="N22" s="66"/>
      <c r="O22" s="70"/>
      <c r="P22" s="64"/>
      <c r="Q22" s="66"/>
      <c r="R22" s="3" t="str">
        <f t="shared" si="0"/>
        <v>◯</v>
      </c>
    </row>
    <row r="23" spans="2:18" ht="20.100000000000001" customHeight="1" x14ac:dyDescent="0.15">
      <c r="B23" s="56">
        <v>14</v>
      </c>
      <c r="C23" s="57"/>
      <c r="D23" s="58" t="s">
        <v>15</v>
      </c>
      <c r="E23" s="58"/>
      <c r="F23" s="58"/>
      <c r="G23" s="66"/>
      <c r="H23" s="66"/>
      <c r="I23" s="88"/>
      <c r="J23" s="87"/>
      <c r="K23" s="66"/>
      <c r="L23" s="67"/>
      <c r="M23" s="68"/>
      <c r="N23" s="66"/>
      <c r="O23" s="70"/>
      <c r="P23" s="64"/>
      <c r="Q23" s="66"/>
      <c r="R23" s="3" t="str">
        <f t="shared" si="0"/>
        <v>◯</v>
      </c>
    </row>
    <row r="24" spans="2:18" ht="20.100000000000001" customHeight="1" x14ac:dyDescent="0.15">
      <c r="B24" s="56">
        <v>15</v>
      </c>
      <c r="C24" s="57"/>
      <c r="D24" s="58" t="s">
        <v>15</v>
      </c>
      <c r="E24" s="58"/>
      <c r="F24" s="58"/>
      <c r="G24" s="66"/>
      <c r="H24" s="66"/>
      <c r="I24" s="88"/>
      <c r="J24" s="87"/>
      <c r="K24" s="66"/>
      <c r="L24" s="67"/>
      <c r="M24" s="68"/>
      <c r="N24" s="66"/>
      <c r="O24" s="70"/>
      <c r="P24" s="64"/>
      <c r="Q24" s="66"/>
      <c r="R24" s="3" t="str">
        <f t="shared" si="0"/>
        <v>◯</v>
      </c>
    </row>
    <row r="25" spans="2:18" ht="20.100000000000001" customHeight="1" x14ac:dyDescent="0.15">
      <c r="B25" s="56">
        <v>16</v>
      </c>
      <c r="C25" s="57"/>
      <c r="D25" s="58" t="s">
        <v>15</v>
      </c>
      <c r="E25" s="58"/>
      <c r="F25" s="58"/>
      <c r="G25" s="66"/>
      <c r="H25" s="66"/>
      <c r="I25" s="88"/>
      <c r="J25" s="87"/>
      <c r="K25" s="66"/>
      <c r="L25" s="67"/>
      <c r="M25" s="68"/>
      <c r="N25" s="66"/>
      <c r="O25" s="70"/>
      <c r="P25" s="64"/>
      <c r="Q25" s="66"/>
      <c r="R25" s="3" t="str">
        <f t="shared" si="0"/>
        <v>◯</v>
      </c>
    </row>
    <row r="26" spans="2:18" ht="20.100000000000001" customHeight="1" x14ac:dyDescent="0.15">
      <c r="B26" s="56">
        <v>17</v>
      </c>
      <c r="C26" s="57"/>
      <c r="D26" s="58" t="s">
        <v>15</v>
      </c>
      <c r="E26" s="58"/>
      <c r="F26" s="58"/>
      <c r="G26" s="66"/>
      <c r="H26" s="66"/>
      <c r="I26" s="88"/>
      <c r="J26" s="87"/>
      <c r="K26" s="66"/>
      <c r="L26" s="67"/>
      <c r="M26" s="68"/>
      <c r="N26" s="66"/>
      <c r="O26" s="70"/>
      <c r="P26" s="64"/>
      <c r="Q26" s="66"/>
      <c r="R26" s="3" t="str">
        <f t="shared" si="0"/>
        <v>◯</v>
      </c>
    </row>
    <row r="27" spans="2:18" ht="20.100000000000001" customHeight="1" x14ac:dyDescent="0.15">
      <c r="B27" s="56">
        <v>18</v>
      </c>
      <c r="C27" s="57"/>
      <c r="D27" s="58" t="s">
        <v>15</v>
      </c>
      <c r="E27" s="58"/>
      <c r="F27" s="58"/>
      <c r="G27" s="66"/>
      <c r="H27" s="66"/>
      <c r="I27" s="88"/>
      <c r="J27" s="87"/>
      <c r="K27" s="66"/>
      <c r="L27" s="67"/>
      <c r="M27" s="68"/>
      <c r="N27" s="66"/>
      <c r="O27" s="70"/>
      <c r="P27" s="64"/>
      <c r="Q27" s="66"/>
      <c r="R27" s="3" t="str">
        <f t="shared" si="0"/>
        <v>◯</v>
      </c>
    </row>
    <row r="28" spans="2:18" ht="20.100000000000001" customHeight="1" x14ac:dyDescent="0.15">
      <c r="B28" s="56">
        <v>19</v>
      </c>
      <c r="C28" s="57"/>
      <c r="D28" s="58" t="s">
        <v>15</v>
      </c>
      <c r="E28" s="58"/>
      <c r="F28" s="58"/>
      <c r="G28" s="66"/>
      <c r="H28" s="66"/>
      <c r="I28" s="88"/>
      <c r="J28" s="87"/>
      <c r="K28" s="66"/>
      <c r="L28" s="67"/>
      <c r="M28" s="68"/>
      <c r="N28" s="66"/>
      <c r="O28" s="70"/>
      <c r="P28" s="64"/>
      <c r="Q28" s="66"/>
      <c r="R28" s="3" t="str">
        <f t="shared" si="0"/>
        <v>◯</v>
      </c>
    </row>
    <row r="29" spans="2:18" ht="20.100000000000001" customHeight="1" x14ac:dyDescent="0.15">
      <c r="B29" s="56">
        <v>20</v>
      </c>
      <c r="C29" s="57"/>
      <c r="D29" s="58" t="s">
        <v>15</v>
      </c>
      <c r="E29" s="58"/>
      <c r="F29" s="58"/>
      <c r="G29" s="66"/>
      <c r="H29" s="66"/>
      <c r="I29" s="88"/>
      <c r="J29" s="87"/>
      <c r="K29" s="66"/>
      <c r="L29" s="67"/>
      <c r="M29" s="68"/>
      <c r="N29" s="66"/>
      <c r="O29" s="70"/>
      <c r="P29" s="64"/>
      <c r="Q29" s="66"/>
      <c r="R29" s="3" t="str">
        <f t="shared" si="0"/>
        <v>◯</v>
      </c>
    </row>
    <row r="30" spans="2:18" ht="20.100000000000001" customHeight="1" x14ac:dyDescent="0.15">
      <c r="B30" s="56">
        <v>21</v>
      </c>
      <c r="C30" s="57"/>
      <c r="D30" s="58" t="s">
        <v>15</v>
      </c>
      <c r="E30" s="58"/>
      <c r="F30" s="58"/>
      <c r="G30" s="66"/>
      <c r="H30" s="66"/>
      <c r="I30" s="88"/>
      <c r="J30" s="87"/>
      <c r="K30" s="66"/>
      <c r="L30" s="67"/>
      <c r="M30" s="68"/>
      <c r="N30" s="66"/>
      <c r="O30" s="70"/>
      <c r="P30" s="64"/>
      <c r="Q30" s="66"/>
      <c r="R30" s="3" t="str">
        <f t="shared" si="0"/>
        <v>◯</v>
      </c>
    </row>
    <row r="31" spans="2:18" ht="20.100000000000001" customHeight="1" x14ac:dyDescent="0.15">
      <c r="B31" s="56">
        <v>22</v>
      </c>
      <c r="C31" s="57"/>
      <c r="D31" s="58" t="s">
        <v>15</v>
      </c>
      <c r="E31" s="58"/>
      <c r="F31" s="58"/>
      <c r="G31" s="66"/>
      <c r="H31" s="66"/>
      <c r="I31" s="88"/>
      <c r="J31" s="87"/>
      <c r="K31" s="66"/>
      <c r="L31" s="67"/>
      <c r="M31" s="68"/>
      <c r="N31" s="66"/>
      <c r="O31" s="70"/>
      <c r="P31" s="64"/>
      <c r="Q31" s="66"/>
      <c r="R31" s="3" t="str">
        <f t="shared" si="0"/>
        <v>◯</v>
      </c>
    </row>
    <row r="32" spans="2:18" ht="20.100000000000001" customHeight="1" x14ac:dyDescent="0.15">
      <c r="B32" s="56">
        <v>23</v>
      </c>
      <c r="C32" s="57"/>
      <c r="D32" s="58" t="s">
        <v>15</v>
      </c>
      <c r="E32" s="58"/>
      <c r="F32" s="58"/>
      <c r="G32" s="66"/>
      <c r="H32" s="66"/>
      <c r="I32" s="88"/>
      <c r="J32" s="87"/>
      <c r="K32" s="66"/>
      <c r="L32" s="67"/>
      <c r="M32" s="68"/>
      <c r="N32" s="66"/>
      <c r="O32" s="70"/>
      <c r="P32" s="64"/>
      <c r="Q32" s="66"/>
      <c r="R32" s="3" t="str">
        <f t="shared" si="0"/>
        <v>◯</v>
      </c>
    </row>
    <row r="33" spans="2:19" ht="20.100000000000001" customHeight="1" x14ac:dyDescent="0.15">
      <c r="B33" s="56">
        <v>24</v>
      </c>
      <c r="C33" s="57"/>
      <c r="D33" s="58" t="s">
        <v>15</v>
      </c>
      <c r="E33" s="58"/>
      <c r="F33" s="58"/>
      <c r="G33" s="66"/>
      <c r="H33" s="66"/>
      <c r="I33" s="88"/>
      <c r="J33" s="87"/>
      <c r="K33" s="66"/>
      <c r="L33" s="67"/>
      <c r="M33" s="68"/>
      <c r="N33" s="66"/>
      <c r="O33" s="70"/>
      <c r="P33" s="64"/>
      <c r="Q33" s="66"/>
      <c r="R33" s="3" t="str">
        <f t="shared" si="0"/>
        <v>◯</v>
      </c>
    </row>
    <row r="34" spans="2:19" ht="20.100000000000001" customHeight="1" x14ac:dyDescent="0.15">
      <c r="B34" s="56">
        <v>25</v>
      </c>
      <c r="C34" s="57"/>
      <c r="D34" s="58" t="s">
        <v>15</v>
      </c>
      <c r="E34" s="58"/>
      <c r="F34" s="58"/>
      <c r="G34" s="66"/>
      <c r="H34" s="66"/>
      <c r="I34" s="88"/>
      <c r="J34" s="87"/>
      <c r="K34" s="66"/>
      <c r="L34" s="67"/>
      <c r="M34" s="68"/>
      <c r="N34" s="66"/>
      <c r="O34" s="70"/>
      <c r="P34" s="64"/>
      <c r="Q34" s="66"/>
      <c r="R34" s="3" t="str">
        <f t="shared" si="0"/>
        <v>◯</v>
      </c>
    </row>
    <row r="35" spans="2:19" ht="20.100000000000001" customHeight="1" x14ac:dyDescent="0.15">
      <c r="B35" s="56">
        <v>26</v>
      </c>
      <c r="C35" s="57"/>
      <c r="D35" s="58" t="s">
        <v>15</v>
      </c>
      <c r="E35" s="58"/>
      <c r="F35" s="58"/>
      <c r="G35" s="66"/>
      <c r="H35" s="66"/>
      <c r="I35" s="88"/>
      <c r="J35" s="87"/>
      <c r="K35" s="66"/>
      <c r="L35" s="67"/>
      <c r="M35" s="68"/>
      <c r="N35" s="66"/>
      <c r="O35" s="70"/>
      <c r="P35" s="64"/>
      <c r="Q35" s="66"/>
      <c r="R35" s="3" t="str">
        <f t="shared" si="0"/>
        <v>◯</v>
      </c>
    </row>
    <row r="36" spans="2:19" ht="20.100000000000001" customHeight="1" x14ac:dyDescent="0.15">
      <c r="B36" s="56">
        <v>27</v>
      </c>
      <c r="C36" s="57"/>
      <c r="D36" s="58" t="s">
        <v>15</v>
      </c>
      <c r="E36" s="58"/>
      <c r="F36" s="58"/>
      <c r="G36" s="66"/>
      <c r="H36" s="66"/>
      <c r="I36" s="88"/>
      <c r="J36" s="87"/>
      <c r="K36" s="66"/>
      <c r="L36" s="67"/>
      <c r="M36" s="68"/>
      <c r="N36" s="66"/>
      <c r="O36" s="70"/>
      <c r="P36" s="64"/>
      <c r="Q36" s="66"/>
      <c r="R36" s="3" t="str">
        <f t="shared" si="0"/>
        <v>◯</v>
      </c>
    </row>
    <row r="37" spans="2:19" ht="20.100000000000001" customHeight="1" x14ac:dyDescent="0.15">
      <c r="B37" s="56">
        <v>28</v>
      </c>
      <c r="C37" s="57"/>
      <c r="D37" s="58" t="s">
        <v>15</v>
      </c>
      <c r="E37" s="58"/>
      <c r="F37" s="58"/>
      <c r="G37" s="66"/>
      <c r="H37" s="66"/>
      <c r="I37" s="88"/>
      <c r="J37" s="87"/>
      <c r="K37" s="66"/>
      <c r="L37" s="67"/>
      <c r="M37" s="68"/>
      <c r="N37" s="66"/>
      <c r="O37" s="70"/>
      <c r="P37" s="64"/>
      <c r="Q37" s="66"/>
      <c r="R37" s="3" t="str">
        <f t="shared" si="0"/>
        <v>◯</v>
      </c>
    </row>
    <row r="38" spans="2:19" ht="20.100000000000001" customHeight="1" x14ac:dyDescent="0.15">
      <c r="B38" s="56">
        <v>29</v>
      </c>
      <c r="C38" s="57"/>
      <c r="D38" s="58" t="s">
        <v>15</v>
      </c>
      <c r="E38" s="58"/>
      <c r="F38" s="58"/>
      <c r="G38" s="66"/>
      <c r="H38" s="66"/>
      <c r="I38" s="88"/>
      <c r="J38" s="87"/>
      <c r="K38" s="66"/>
      <c r="L38" s="67"/>
      <c r="M38" s="68"/>
      <c r="N38" s="66"/>
      <c r="O38" s="70"/>
      <c r="P38" s="64"/>
      <c r="Q38" s="66"/>
      <c r="R38" s="3" t="str">
        <f t="shared" si="0"/>
        <v>◯</v>
      </c>
    </row>
    <row r="39" spans="2:19" ht="20.100000000000001" customHeight="1" x14ac:dyDescent="0.15">
      <c r="B39" s="56">
        <v>30</v>
      </c>
      <c r="C39" s="57"/>
      <c r="D39" s="58" t="s">
        <v>15</v>
      </c>
      <c r="E39" s="58"/>
      <c r="F39" s="58"/>
      <c r="G39" s="66"/>
      <c r="H39" s="66"/>
      <c r="I39" s="88"/>
      <c r="J39" s="87"/>
      <c r="K39" s="66"/>
      <c r="L39" s="67"/>
      <c r="M39" s="68"/>
      <c r="N39" s="66"/>
      <c r="O39" s="70"/>
      <c r="P39" s="64"/>
      <c r="Q39" s="66"/>
      <c r="R39" s="3" t="str">
        <f t="shared" si="0"/>
        <v>◯</v>
      </c>
    </row>
    <row r="40" spans="2:19" x14ac:dyDescent="0.15">
      <c r="B40" s="56">
        <v>31</v>
      </c>
      <c r="C40" s="57"/>
      <c r="D40" s="58" t="s">
        <v>55</v>
      </c>
      <c r="E40" s="58"/>
      <c r="F40" s="58"/>
      <c r="G40" s="66"/>
      <c r="H40" s="66"/>
      <c r="I40" s="88"/>
      <c r="J40" s="87"/>
      <c r="K40" s="66"/>
      <c r="L40" s="67"/>
      <c r="M40" s="68"/>
      <c r="N40" s="66"/>
      <c r="O40" s="70"/>
      <c r="P40" s="64"/>
      <c r="Q40" s="66"/>
      <c r="R40" s="3" t="str">
        <f t="shared" si="0"/>
        <v>◯</v>
      </c>
    </row>
    <row r="41" spans="2:19" s="8" customFormat="1" ht="15.75" x14ac:dyDescent="0.15">
      <c r="B41" s="78" t="s">
        <v>18</v>
      </c>
      <c r="C41" s="79"/>
      <c r="D41" s="79"/>
      <c r="E41" s="79"/>
      <c r="F41" s="79"/>
      <c r="G41" s="79"/>
      <c r="H41" s="79"/>
      <c r="I41" s="79"/>
      <c r="J41" s="80"/>
      <c r="K41" s="79"/>
      <c r="L41" s="82"/>
      <c r="M41" s="83"/>
      <c r="N41" s="79"/>
      <c r="O41" s="81"/>
      <c r="P41" s="80"/>
      <c r="Q41" s="79"/>
      <c r="S41" s="3"/>
    </row>
    <row r="42" spans="2:19" s="8" customFormat="1" ht="15.75" x14ac:dyDescent="0.15">
      <c r="B42" s="78" t="s">
        <v>19</v>
      </c>
      <c r="C42" s="79"/>
      <c r="D42" s="79"/>
      <c r="E42" s="79"/>
      <c r="F42" s="79"/>
      <c r="G42" s="79"/>
      <c r="H42" s="79"/>
      <c r="I42" s="79"/>
      <c r="J42" s="80"/>
      <c r="K42" s="79"/>
      <c r="L42" s="82"/>
      <c r="M42" s="83"/>
      <c r="N42" s="79"/>
      <c r="O42" s="81"/>
      <c r="P42" s="80"/>
      <c r="Q42" s="79"/>
      <c r="S42" s="3"/>
    </row>
    <row r="43" spans="2:19" s="8" customFormat="1" ht="15.75" x14ac:dyDescent="0.15">
      <c r="B43" s="78" t="s">
        <v>20</v>
      </c>
      <c r="C43" s="79"/>
      <c r="D43" s="79"/>
      <c r="E43" s="79"/>
      <c r="F43" s="79"/>
      <c r="G43" s="79"/>
      <c r="H43" s="79"/>
      <c r="I43" s="79"/>
      <c r="J43" s="80"/>
      <c r="K43" s="79"/>
      <c r="L43" s="82"/>
      <c r="M43" s="83"/>
      <c r="N43" s="79"/>
      <c r="O43" s="81"/>
      <c r="P43" s="80"/>
      <c r="Q43" s="79"/>
      <c r="S43" s="3"/>
    </row>
    <row r="44" spans="2:19" s="8" customFormat="1" ht="15.75" x14ac:dyDescent="0.15">
      <c r="B44" s="78" t="s">
        <v>21</v>
      </c>
      <c r="C44" s="79"/>
      <c r="D44" s="79"/>
      <c r="E44" s="79"/>
      <c r="F44" s="79"/>
      <c r="G44" s="79"/>
      <c r="H44" s="79"/>
      <c r="I44" s="79"/>
      <c r="J44" s="80"/>
      <c r="K44" s="79"/>
      <c r="L44" s="82"/>
      <c r="M44" s="83"/>
      <c r="N44" s="79"/>
      <c r="O44" s="81"/>
      <c r="P44" s="80"/>
      <c r="Q44" s="79"/>
      <c r="S44" s="3"/>
    </row>
    <row r="45" spans="2:19" ht="15.75" customHeight="1" x14ac:dyDescent="0.4">
      <c r="B45" s="144" t="s">
        <v>61</v>
      </c>
    </row>
    <row r="46" spans="2:19" ht="11.1" customHeight="1" thickBot="1" x14ac:dyDescent="0.45"/>
    <row r="47" spans="2:19" ht="39.75" thickBot="1" x14ac:dyDescent="0.45">
      <c r="B47" s="28" t="s">
        <v>36</v>
      </c>
      <c r="C47" s="11">
        <f>COUNTA(C10:C40)</f>
        <v>0</v>
      </c>
      <c r="D47" s="12"/>
      <c r="E47" s="12"/>
      <c r="F47" s="12"/>
      <c r="G47" s="13">
        <f>COUNTIF(G10:G40, "&gt;0")</f>
        <v>0</v>
      </c>
      <c r="H47" t="s">
        <v>35</v>
      </c>
      <c r="K47" s="23"/>
      <c r="L47" s="21"/>
      <c r="M47"/>
      <c r="N47" s="1"/>
      <c r="O47" s="2"/>
      <c r="P47"/>
      <c r="R47" s="145" t="s">
        <v>14</v>
      </c>
    </row>
    <row r="48" spans="2:19" ht="34.5" thickBot="1" x14ac:dyDescent="0.25">
      <c r="E48" s="15"/>
      <c r="F48" s="35" t="s">
        <v>22</v>
      </c>
      <c r="G48" s="52">
        <f>SUM(G10:G40)</f>
        <v>0</v>
      </c>
      <c r="H48" s="52">
        <f t="shared" ref="H48:I48" si="1">SUM(H10:H40)</f>
        <v>0</v>
      </c>
      <c r="I48" s="52">
        <f t="shared" si="1"/>
        <v>0</v>
      </c>
      <c r="K48" s="50" t="s">
        <v>23</v>
      </c>
      <c r="L48" s="36"/>
      <c r="M48" s="20" t="s">
        <v>28</v>
      </c>
      <c r="N48" s="45" t="s">
        <v>24</v>
      </c>
      <c r="O48" s="40" t="s">
        <v>27</v>
      </c>
      <c r="P48" s="46" t="s">
        <v>25</v>
      </c>
      <c r="Q48" s="44" t="s">
        <v>46</v>
      </c>
      <c r="R48" s="47" t="str">
        <f>IF(G48=(H48+I48),"◯","×")</f>
        <v>◯</v>
      </c>
    </row>
    <row r="49" spans="3:19" ht="20.25" thickBot="1" x14ac:dyDescent="0.45">
      <c r="C49" s="16"/>
      <c r="D49" s="17"/>
      <c r="E49" s="17"/>
      <c r="F49" s="17"/>
      <c r="G49" s="49" t="s">
        <v>23</v>
      </c>
      <c r="H49" s="18" t="s">
        <v>24</v>
      </c>
      <c r="I49" s="39" t="s">
        <v>25</v>
      </c>
      <c r="L49" s="43"/>
      <c r="O49" s="41"/>
      <c r="Q49" s="42"/>
      <c r="S49" s="19"/>
    </row>
    <row r="50" spans="3:19" ht="33" customHeight="1" thickTop="1" x14ac:dyDescent="0.5">
      <c r="C50" s="32"/>
      <c r="D50" s="33" t="s">
        <v>26</v>
      </c>
      <c r="E50" s="33"/>
      <c r="F50" s="33"/>
      <c r="G50" s="30" t="e">
        <f>$G$48/$G$47</f>
        <v>#DIV/0!</v>
      </c>
      <c r="H50" s="25"/>
      <c r="I50" s="31" t="e">
        <f>$I$48/$G$47</f>
        <v>#DIV/0!</v>
      </c>
    </row>
    <row r="51" spans="3:19" ht="24" x14ac:dyDescent="0.4">
      <c r="G51" s="48" t="s">
        <v>23</v>
      </c>
      <c r="H51" s="29"/>
      <c r="I51" s="38" t="s">
        <v>25</v>
      </c>
    </row>
    <row r="52" spans="3:19" x14ac:dyDescent="0.4">
      <c r="G52" s="51" t="s">
        <v>44</v>
      </c>
      <c r="I52" s="37" t="s">
        <v>45</v>
      </c>
    </row>
  </sheetData>
  <mergeCells count="12">
    <mergeCell ref="G2:N2"/>
    <mergeCell ref="Q8:Q9"/>
    <mergeCell ref="L9:M9"/>
    <mergeCell ref="O6:P6"/>
    <mergeCell ref="B8:B9"/>
    <mergeCell ref="C8:D9"/>
    <mergeCell ref="E8:F8"/>
    <mergeCell ref="G8:J8"/>
    <mergeCell ref="K8:M8"/>
    <mergeCell ref="N8:N9"/>
    <mergeCell ref="O8:O9"/>
    <mergeCell ref="P8:P9"/>
  </mergeCells>
  <phoneticPr fontId="2"/>
  <pageMargins left="0.51181102362204722" right="0.31496062992125984" top="0.15748031496062992" bottom="0.15748031496062992" header="0.11811023622047245" footer="0.11811023622047245"/>
  <pageSetup paperSize="9" scale="65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F4329-FD95-45E6-949D-FAFF850FBBF8}">
  <dimension ref="B1:S52"/>
  <sheetViews>
    <sheetView view="pageBreakPreview" topLeftCell="A41" zoomScale="60" zoomScaleNormal="100" workbookViewId="0">
      <selection activeCell="L48" sqref="L48:P48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0.625" customWidth="1"/>
    <col min="12" max="12" width="8.125" style="23" customWidth="1"/>
    <col min="13" max="13" width="4.875" style="21" customWidth="1"/>
    <col min="14" max="14" width="12.875" customWidth="1"/>
    <col min="15" max="15" width="7" style="1" customWidth="1"/>
    <col min="16" max="16" width="8.5" style="2" customWidth="1"/>
    <col min="17" max="17" width="7.75" customWidth="1"/>
    <col min="18" max="18" width="4.875" customWidth="1"/>
    <col min="19" max="19" width="6.25" style="3" customWidth="1"/>
  </cols>
  <sheetData>
    <row r="1" spans="2:18" ht="20.45" customHeight="1" x14ac:dyDescent="0.15">
      <c r="B1" s="89" t="s">
        <v>0</v>
      </c>
      <c r="C1" s="71"/>
      <c r="D1" s="71"/>
      <c r="E1" s="71"/>
      <c r="F1" s="71"/>
      <c r="G1" s="71"/>
      <c r="H1" s="71"/>
      <c r="I1" s="71"/>
      <c r="J1" s="72"/>
      <c r="K1" s="71"/>
      <c r="L1" s="74"/>
      <c r="M1" s="75"/>
      <c r="N1" s="71"/>
      <c r="O1" s="73"/>
      <c r="P1" s="72"/>
      <c r="Q1" s="71"/>
    </row>
    <row r="2" spans="2:18" ht="24.6" customHeight="1" x14ac:dyDescent="0.4">
      <c r="B2" s="73"/>
      <c r="C2" s="71"/>
      <c r="D2" s="71"/>
      <c r="E2" s="71"/>
      <c r="F2" s="71"/>
      <c r="G2" s="179" t="s">
        <v>58</v>
      </c>
      <c r="H2" s="179"/>
      <c r="I2" s="179"/>
      <c r="J2" s="179"/>
      <c r="K2" s="179"/>
      <c r="L2" s="179"/>
      <c r="M2" s="179"/>
      <c r="N2" s="179"/>
      <c r="O2" s="73"/>
      <c r="P2" s="72"/>
      <c r="Q2" s="71"/>
    </row>
    <row r="3" spans="2:18" x14ac:dyDescent="0.15">
      <c r="B3" s="73"/>
      <c r="C3" s="71"/>
      <c r="D3" s="71"/>
      <c r="E3" s="71"/>
      <c r="F3" s="71"/>
      <c r="G3" s="71"/>
      <c r="H3" s="71"/>
      <c r="I3" s="71"/>
      <c r="J3" s="72"/>
      <c r="K3" s="71"/>
      <c r="L3" s="137" t="s">
        <v>40</v>
      </c>
      <c r="M3" s="75"/>
      <c r="N3" s="102">
        <f>+'R8.4'!$N$3</f>
        <v>8</v>
      </c>
      <c r="O3" s="90">
        <v>6</v>
      </c>
      <c r="P3" s="76" t="s">
        <v>1</v>
      </c>
      <c r="Q3" s="71"/>
    </row>
    <row r="4" spans="2:18" x14ac:dyDescent="0.4">
      <c r="B4" s="73"/>
      <c r="C4" s="71"/>
      <c r="D4" s="71"/>
      <c r="E4" s="71"/>
      <c r="F4" s="71"/>
      <c r="G4" s="71"/>
      <c r="H4" s="71"/>
      <c r="I4" s="71"/>
      <c r="J4" s="72"/>
      <c r="K4" s="71"/>
      <c r="L4" s="137" t="s">
        <v>49</v>
      </c>
      <c r="M4" s="76" t="str">
        <f>+'R8.4'!$M$4</f>
        <v>●●漁協</v>
      </c>
      <c r="P4" s="72"/>
      <c r="Q4" s="71"/>
    </row>
    <row r="5" spans="2:18" x14ac:dyDescent="0.4">
      <c r="B5" s="73"/>
      <c r="C5" s="71"/>
      <c r="D5" s="71"/>
      <c r="E5" s="71"/>
      <c r="F5" s="71"/>
      <c r="G5" s="71"/>
      <c r="H5" s="71"/>
      <c r="I5" s="71"/>
      <c r="J5" s="72"/>
      <c r="K5" s="71"/>
      <c r="L5" s="137" t="s">
        <v>52</v>
      </c>
      <c r="M5" s="76" t="str">
        <f>+'R8.4'!$M$5</f>
        <v>●●　●●　　</v>
      </c>
      <c r="P5" s="72"/>
      <c r="Q5" s="71"/>
    </row>
    <row r="6" spans="2:18" x14ac:dyDescent="0.4">
      <c r="B6" s="73"/>
      <c r="C6" s="71"/>
      <c r="D6" s="71"/>
      <c r="E6" s="71"/>
      <c r="F6" s="71"/>
      <c r="G6" s="71"/>
      <c r="H6" s="71"/>
      <c r="I6" s="71"/>
      <c r="J6" s="72"/>
      <c r="K6" s="71"/>
      <c r="L6" s="137" t="s">
        <v>41</v>
      </c>
      <c r="M6" s="71" t="str">
        <f>+'R8.4'!$M$6</f>
        <v>AA１－１２３４</v>
      </c>
      <c r="O6" s="168"/>
      <c r="P6" s="168"/>
      <c r="Q6" s="71"/>
    </row>
    <row r="7" spans="2:18" ht="27" customHeight="1" x14ac:dyDescent="0.4">
      <c r="B7" s="73"/>
      <c r="C7" s="71"/>
      <c r="D7" s="71"/>
      <c r="E7" s="71"/>
      <c r="F7" s="71"/>
      <c r="G7" s="71"/>
      <c r="H7" s="71"/>
      <c r="I7" s="71"/>
      <c r="J7" s="72"/>
      <c r="K7" s="71"/>
      <c r="L7" s="137" t="s">
        <v>2</v>
      </c>
      <c r="M7" s="71" t="str">
        <f>+'R8.4'!$M$7</f>
        <v>●●丸</v>
      </c>
      <c r="O7" s="73"/>
      <c r="P7" s="72"/>
      <c r="Q7" s="71"/>
    </row>
    <row r="8" spans="2:18" ht="57" customHeight="1" x14ac:dyDescent="0.4">
      <c r="B8" s="164" t="s">
        <v>3</v>
      </c>
      <c r="C8" s="171" t="s">
        <v>4</v>
      </c>
      <c r="D8" s="172"/>
      <c r="E8" s="175" t="s">
        <v>37</v>
      </c>
      <c r="F8" s="176"/>
      <c r="G8" s="177" t="s">
        <v>5</v>
      </c>
      <c r="H8" s="177"/>
      <c r="I8" s="177"/>
      <c r="J8" s="177"/>
      <c r="K8" s="175" t="s">
        <v>6</v>
      </c>
      <c r="L8" s="178"/>
      <c r="M8" s="176"/>
      <c r="N8" s="169" t="s">
        <v>7</v>
      </c>
      <c r="O8" s="169" t="s">
        <v>47</v>
      </c>
      <c r="P8" s="164" t="s">
        <v>8</v>
      </c>
      <c r="Q8" s="164" t="s">
        <v>9</v>
      </c>
      <c r="R8" s="6"/>
    </row>
    <row r="9" spans="2:18" s="1" customFormat="1" ht="66.599999999999994" customHeight="1" x14ac:dyDescent="0.4">
      <c r="B9" s="165"/>
      <c r="C9" s="173"/>
      <c r="D9" s="174"/>
      <c r="E9" s="54" t="s">
        <v>38</v>
      </c>
      <c r="F9" s="55" t="s">
        <v>39</v>
      </c>
      <c r="G9" s="54" t="s">
        <v>10</v>
      </c>
      <c r="H9" s="54" t="s">
        <v>11</v>
      </c>
      <c r="I9" s="84" t="s">
        <v>12</v>
      </c>
      <c r="J9" s="99" t="s">
        <v>48</v>
      </c>
      <c r="K9" s="54" t="s">
        <v>13</v>
      </c>
      <c r="L9" s="166" t="s">
        <v>29</v>
      </c>
      <c r="M9" s="167"/>
      <c r="N9" s="170"/>
      <c r="O9" s="170"/>
      <c r="P9" s="165"/>
      <c r="Q9" s="165"/>
      <c r="R9" s="26" t="s">
        <v>31</v>
      </c>
    </row>
    <row r="10" spans="2:18" ht="20.100000000000001" customHeight="1" x14ac:dyDescent="0.15">
      <c r="B10" s="56">
        <v>1</v>
      </c>
      <c r="C10" s="57"/>
      <c r="D10" s="58" t="s">
        <v>15</v>
      </c>
      <c r="E10" s="59"/>
      <c r="F10" s="59"/>
      <c r="G10" s="60"/>
      <c r="H10" s="60"/>
      <c r="I10" s="85"/>
      <c r="J10" s="87"/>
      <c r="K10" s="60"/>
      <c r="L10" s="61"/>
      <c r="M10" s="62"/>
      <c r="N10" s="60"/>
      <c r="O10" s="63"/>
      <c r="P10" s="64"/>
      <c r="Q10" s="66"/>
      <c r="R10" s="3" t="str">
        <f t="shared" ref="R10:R40" si="0">IF(G10=(H10+I10),"◯","×")</f>
        <v>◯</v>
      </c>
    </row>
    <row r="11" spans="2:18" ht="23.45" customHeight="1" x14ac:dyDescent="0.15">
      <c r="B11" s="56">
        <v>2</v>
      </c>
      <c r="C11" s="57"/>
      <c r="D11" s="58" t="s">
        <v>15</v>
      </c>
      <c r="E11" s="58"/>
      <c r="F11" s="58"/>
      <c r="G11" s="65"/>
      <c r="H11" s="65"/>
      <c r="I11" s="86"/>
      <c r="J11" s="87"/>
      <c r="K11" s="66"/>
      <c r="L11" s="67"/>
      <c r="M11" s="68"/>
      <c r="N11" s="69"/>
      <c r="O11" s="70"/>
      <c r="P11" s="64"/>
      <c r="Q11" s="66"/>
      <c r="R11" s="3" t="str">
        <f t="shared" si="0"/>
        <v>◯</v>
      </c>
    </row>
    <row r="12" spans="2:18" ht="20.100000000000001" customHeight="1" x14ac:dyDescent="0.15">
      <c r="B12" s="56">
        <v>3</v>
      </c>
      <c r="C12" s="57"/>
      <c r="D12" s="58" t="s">
        <v>15</v>
      </c>
      <c r="E12" s="58"/>
      <c r="F12" s="58"/>
      <c r="G12" s="66"/>
      <c r="H12" s="66"/>
      <c r="I12" s="88"/>
      <c r="J12" s="87"/>
      <c r="K12" s="66"/>
      <c r="L12" s="67"/>
      <c r="M12" s="68"/>
      <c r="N12" s="69"/>
      <c r="O12" s="70"/>
      <c r="P12" s="64"/>
      <c r="Q12" s="66"/>
      <c r="R12" s="3" t="str">
        <f t="shared" si="0"/>
        <v>◯</v>
      </c>
    </row>
    <row r="13" spans="2:18" ht="20.100000000000001" customHeight="1" x14ac:dyDescent="0.15">
      <c r="B13" s="56">
        <v>4</v>
      </c>
      <c r="C13" s="57"/>
      <c r="D13" s="58" t="s">
        <v>15</v>
      </c>
      <c r="E13" s="58"/>
      <c r="F13" s="58"/>
      <c r="G13" s="66"/>
      <c r="H13" s="66"/>
      <c r="I13" s="88"/>
      <c r="J13" s="87"/>
      <c r="K13" s="66"/>
      <c r="L13" s="67"/>
      <c r="M13" s="68"/>
      <c r="N13" s="66"/>
      <c r="O13" s="70"/>
      <c r="P13" s="64"/>
      <c r="Q13" s="66"/>
      <c r="R13" s="3" t="str">
        <f t="shared" si="0"/>
        <v>◯</v>
      </c>
    </row>
    <row r="14" spans="2:18" ht="20.100000000000001" customHeight="1" x14ac:dyDescent="0.15">
      <c r="B14" s="56">
        <v>5</v>
      </c>
      <c r="C14" s="57"/>
      <c r="D14" s="58" t="s">
        <v>15</v>
      </c>
      <c r="E14" s="58"/>
      <c r="F14" s="58"/>
      <c r="G14" s="66"/>
      <c r="H14" s="66"/>
      <c r="I14" s="88"/>
      <c r="J14" s="87"/>
      <c r="K14" s="66"/>
      <c r="L14" s="67"/>
      <c r="M14" s="68"/>
      <c r="N14" s="66"/>
      <c r="O14" s="70"/>
      <c r="P14" s="64"/>
      <c r="Q14" s="66"/>
      <c r="R14" s="3" t="str">
        <f t="shared" si="0"/>
        <v>◯</v>
      </c>
    </row>
    <row r="15" spans="2:18" ht="20.100000000000001" customHeight="1" x14ac:dyDescent="0.15">
      <c r="B15" s="56">
        <v>6</v>
      </c>
      <c r="C15" s="57"/>
      <c r="D15" s="58" t="s">
        <v>15</v>
      </c>
      <c r="E15" s="58"/>
      <c r="F15" s="58"/>
      <c r="G15" s="66"/>
      <c r="H15" s="66"/>
      <c r="I15" s="88"/>
      <c r="J15" s="87"/>
      <c r="K15" s="66"/>
      <c r="L15" s="67"/>
      <c r="M15" s="68"/>
      <c r="N15" s="66"/>
      <c r="O15" s="70"/>
      <c r="P15" s="64"/>
      <c r="Q15" s="66"/>
      <c r="R15" s="3" t="str">
        <f t="shared" si="0"/>
        <v>◯</v>
      </c>
    </row>
    <row r="16" spans="2:18" ht="20.100000000000001" customHeight="1" x14ac:dyDescent="0.15">
      <c r="B16" s="56">
        <v>7</v>
      </c>
      <c r="C16" s="57"/>
      <c r="D16" s="58" t="s">
        <v>15</v>
      </c>
      <c r="E16" s="58"/>
      <c r="F16" s="58"/>
      <c r="G16" s="66"/>
      <c r="H16" s="66"/>
      <c r="I16" s="88"/>
      <c r="J16" s="87"/>
      <c r="K16" s="66"/>
      <c r="L16" s="67"/>
      <c r="M16" s="68"/>
      <c r="N16" s="69"/>
      <c r="O16" s="70"/>
      <c r="P16" s="64"/>
      <c r="Q16" s="66"/>
      <c r="R16" s="3" t="str">
        <f t="shared" si="0"/>
        <v>◯</v>
      </c>
    </row>
    <row r="17" spans="2:18" ht="20.100000000000001" customHeight="1" x14ac:dyDescent="0.15">
      <c r="B17" s="56">
        <v>8</v>
      </c>
      <c r="C17" s="57"/>
      <c r="D17" s="58" t="s">
        <v>15</v>
      </c>
      <c r="E17" s="58"/>
      <c r="F17" s="58"/>
      <c r="G17" s="66"/>
      <c r="H17" s="66"/>
      <c r="I17" s="88"/>
      <c r="J17" s="87"/>
      <c r="K17" s="66"/>
      <c r="L17" s="67"/>
      <c r="M17" s="68"/>
      <c r="N17" s="69"/>
      <c r="O17" s="70"/>
      <c r="P17" s="64"/>
      <c r="Q17" s="66"/>
      <c r="R17" s="3" t="str">
        <f t="shared" si="0"/>
        <v>◯</v>
      </c>
    </row>
    <row r="18" spans="2:18" ht="20.100000000000001" customHeight="1" x14ac:dyDescent="0.15">
      <c r="B18" s="56">
        <v>9</v>
      </c>
      <c r="C18" s="57"/>
      <c r="D18" s="58" t="s">
        <v>15</v>
      </c>
      <c r="E18" s="58"/>
      <c r="F18" s="58"/>
      <c r="G18" s="66"/>
      <c r="H18" s="66"/>
      <c r="I18" s="88"/>
      <c r="J18" s="87"/>
      <c r="K18" s="66"/>
      <c r="L18" s="67"/>
      <c r="M18" s="68"/>
      <c r="N18" s="77"/>
      <c r="O18" s="70"/>
      <c r="P18" s="64"/>
      <c r="Q18" s="66"/>
      <c r="R18" s="3" t="str">
        <f t="shared" si="0"/>
        <v>◯</v>
      </c>
    </row>
    <row r="19" spans="2:18" ht="20.100000000000001" customHeight="1" x14ac:dyDescent="0.15">
      <c r="B19" s="56">
        <v>10</v>
      </c>
      <c r="C19" s="57"/>
      <c r="D19" s="58" t="s">
        <v>15</v>
      </c>
      <c r="E19" s="58"/>
      <c r="F19" s="58"/>
      <c r="G19" s="66"/>
      <c r="H19" s="66"/>
      <c r="I19" s="88"/>
      <c r="J19" s="87"/>
      <c r="K19" s="66"/>
      <c r="L19" s="67"/>
      <c r="M19" s="68"/>
      <c r="N19" s="66"/>
      <c r="O19" s="70"/>
      <c r="P19" s="64"/>
      <c r="Q19" s="66"/>
      <c r="R19" s="3" t="str">
        <f t="shared" si="0"/>
        <v>◯</v>
      </c>
    </row>
    <row r="20" spans="2:18" ht="20.100000000000001" customHeight="1" x14ac:dyDescent="0.15">
      <c r="B20" s="56">
        <v>11</v>
      </c>
      <c r="C20" s="57"/>
      <c r="D20" s="58" t="s">
        <v>15</v>
      </c>
      <c r="E20" s="58"/>
      <c r="F20" s="58"/>
      <c r="G20" s="66"/>
      <c r="H20" s="66"/>
      <c r="I20" s="88"/>
      <c r="J20" s="87"/>
      <c r="K20" s="66"/>
      <c r="L20" s="67"/>
      <c r="M20" s="68"/>
      <c r="N20" s="69"/>
      <c r="O20" s="70"/>
      <c r="P20" s="64"/>
      <c r="Q20" s="66"/>
      <c r="R20" s="3" t="str">
        <f t="shared" si="0"/>
        <v>◯</v>
      </c>
    </row>
    <row r="21" spans="2:18" ht="20.100000000000001" customHeight="1" x14ac:dyDescent="0.15">
      <c r="B21" s="56">
        <v>12</v>
      </c>
      <c r="C21" s="57"/>
      <c r="D21" s="58" t="s">
        <v>15</v>
      </c>
      <c r="E21" s="58"/>
      <c r="F21" s="58"/>
      <c r="G21" s="66"/>
      <c r="H21" s="66"/>
      <c r="I21" s="88"/>
      <c r="J21" s="87"/>
      <c r="K21" s="66"/>
      <c r="L21" s="67"/>
      <c r="M21" s="68"/>
      <c r="N21" s="66"/>
      <c r="O21" s="70"/>
      <c r="P21" s="64"/>
      <c r="Q21" s="66"/>
      <c r="R21" s="3" t="str">
        <f t="shared" si="0"/>
        <v>◯</v>
      </c>
    </row>
    <row r="22" spans="2:18" ht="20.100000000000001" customHeight="1" x14ac:dyDescent="0.15">
      <c r="B22" s="56">
        <v>13</v>
      </c>
      <c r="C22" s="57"/>
      <c r="D22" s="58" t="s">
        <v>15</v>
      </c>
      <c r="E22" s="58"/>
      <c r="F22" s="58"/>
      <c r="G22" s="66"/>
      <c r="H22" s="66"/>
      <c r="I22" s="88"/>
      <c r="J22" s="87"/>
      <c r="K22" s="66"/>
      <c r="L22" s="67"/>
      <c r="M22" s="68"/>
      <c r="N22" s="66"/>
      <c r="O22" s="70"/>
      <c r="P22" s="64"/>
      <c r="Q22" s="66"/>
      <c r="R22" s="3" t="str">
        <f t="shared" si="0"/>
        <v>◯</v>
      </c>
    </row>
    <row r="23" spans="2:18" ht="20.100000000000001" customHeight="1" x14ac:dyDescent="0.15">
      <c r="B23" s="56">
        <v>14</v>
      </c>
      <c r="C23" s="57"/>
      <c r="D23" s="58" t="s">
        <v>15</v>
      </c>
      <c r="E23" s="58"/>
      <c r="F23" s="58"/>
      <c r="G23" s="66"/>
      <c r="H23" s="66"/>
      <c r="I23" s="88"/>
      <c r="J23" s="87"/>
      <c r="K23" s="66"/>
      <c r="L23" s="67"/>
      <c r="M23" s="68"/>
      <c r="N23" s="66"/>
      <c r="O23" s="70"/>
      <c r="P23" s="64"/>
      <c r="Q23" s="66"/>
      <c r="R23" s="3" t="str">
        <f t="shared" si="0"/>
        <v>◯</v>
      </c>
    </row>
    <row r="24" spans="2:18" ht="20.100000000000001" customHeight="1" x14ac:dyDescent="0.15">
      <c r="B24" s="56">
        <v>15</v>
      </c>
      <c r="C24" s="57"/>
      <c r="D24" s="58" t="s">
        <v>15</v>
      </c>
      <c r="E24" s="58"/>
      <c r="F24" s="58"/>
      <c r="G24" s="66"/>
      <c r="H24" s="66"/>
      <c r="I24" s="88"/>
      <c r="J24" s="87"/>
      <c r="K24" s="66"/>
      <c r="L24" s="67"/>
      <c r="M24" s="68"/>
      <c r="N24" s="66"/>
      <c r="O24" s="70"/>
      <c r="P24" s="64"/>
      <c r="Q24" s="66"/>
      <c r="R24" s="3" t="str">
        <f t="shared" si="0"/>
        <v>◯</v>
      </c>
    </row>
    <row r="25" spans="2:18" ht="20.100000000000001" customHeight="1" x14ac:dyDescent="0.15">
      <c r="B25" s="56">
        <v>16</v>
      </c>
      <c r="C25" s="57"/>
      <c r="D25" s="58" t="s">
        <v>15</v>
      </c>
      <c r="E25" s="58"/>
      <c r="F25" s="58"/>
      <c r="G25" s="66"/>
      <c r="H25" s="66"/>
      <c r="I25" s="88"/>
      <c r="J25" s="87"/>
      <c r="K25" s="66"/>
      <c r="L25" s="67"/>
      <c r="M25" s="68"/>
      <c r="N25" s="66"/>
      <c r="O25" s="70"/>
      <c r="P25" s="64"/>
      <c r="Q25" s="66"/>
      <c r="R25" s="3" t="str">
        <f t="shared" si="0"/>
        <v>◯</v>
      </c>
    </row>
    <row r="26" spans="2:18" ht="20.100000000000001" customHeight="1" x14ac:dyDescent="0.15">
      <c r="B26" s="56">
        <v>17</v>
      </c>
      <c r="C26" s="57"/>
      <c r="D26" s="58" t="s">
        <v>15</v>
      </c>
      <c r="E26" s="58"/>
      <c r="F26" s="58"/>
      <c r="G26" s="66"/>
      <c r="H26" s="66"/>
      <c r="I26" s="88"/>
      <c r="J26" s="87"/>
      <c r="K26" s="66"/>
      <c r="L26" s="67"/>
      <c r="M26" s="68"/>
      <c r="N26" s="66"/>
      <c r="O26" s="70"/>
      <c r="P26" s="64"/>
      <c r="Q26" s="66"/>
      <c r="R26" s="3" t="str">
        <f t="shared" si="0"/>
        <v>◯</v>
      </c>
    </row>
    <row r="27" spans="2:18" ht="20.100000000000001" customHeight="1" x14ac:dyDescent="0.15">
      <c r="B27" s="56">
        <v>18</v>
      </c>
      <c r="C27" s="57"/>
      <c r="D27" s="58" t="s">
        <v>15</v>
      </c>
      <c r="E27" s="58"/>
      <c r="F27" s="58"/>
      <c r="G27" s="66"/>
      <c r="H27" s="66"/>
      <c r="I27" s="88"/>
      <c r="J27" s="87"/>
      <c r="K27" s="66"/>
      <c r="L27" s="67"/>
      <c r="M27" s="68"/>
      <c r="N27" s="66"/>
      <c r="O27" s="70"/>
      <c r="P27" s="64"/>
      <c r="Q27" s="66"/>
      <c r="R27" s="3" t="str">
        <f t="shared" si="0"/>
        <v>◯</v>
      </c>
    </row>
    <row r="28" spans="2:18" ht="20.100000000000001" customHeight="1" x14ac:dyDescent="0.15">
      <c r="B28" s="56">
        <v>19</v>
      </c>
      <c r="C28" s="57"/>
      <c r="D28" s="58" t="s">
        <v>15</v>
      </c>
      <c r="E28" s="58"/>
      <c r="F28" s="58"/>
      <c r="G28" s="66"/>
      <c r="H28" s="66"/>
      <c r="I28" s="88"/>
      <c r="J28" s="87"/>
      <c r="K28" s="66"/>
      <c r="L28" s="67"/>
      <c r="M28" s="68"/>
      <c r="N28" s="66"/>
      <c r="O28" s="70"/>
      <c r="P28" s="64"/>
      <c r="Q28" s="66"/>
      <c r="R28" s="3" t="str">
        <f t="shared" si="0"/>
        <v>◯</v>
      </c>
    </row>
    <row r="29" spans="2:18" ht="20.100000000000001" customHeight="1" x14ac:dyDescent="0.15">
      <c r="B29" s="56">
        <v>20</v>
      </c>
      <c r="C29" s="57"/>
      <c r="D29" s="58" t="s">
        <v>15</v>
      </c>
      <c r="E29" s="58"/>
      <c r="F29" s="58"/>
      <c r="G29" s="66"/>
      <c r="H29" s="66"/>
      <c r="I29" s="88"/>
      <c r="J29" s="87"/>
      <c r="K29" s="66"/>
      <c r="L29" s="67"/>
      <c r="M29" s="68"/>
      <c r="N29" s="66"/>
      <c r="O29" s="70"/>
      <c r="P29" s="64"/>
      <c r="Q29" s="66"/>
      <c r="R29" s="3" t="str">
        <f t="shared" si="0"/>
        <v>◯</v>
      </c>
    </row>
    <row r="30" spans="2:18" ht="20.100000000000001" customHeight="1" x14ac:dyDescent="0.15">
      <c r="B30" s="56">
        <v>21</v>
      </c>
      <c r="C30" s="57"/>
      <c r="D30" s="58" t="s">
        <v>15</v>
      </c>
      <c r="E30" s="58"/>
      <c r="F30" s="58"/>
      <c r="G30" s="66"/>
      <c r="H30" s="66"/>
      <c r="I30" s="88"/>
      <c r="J30" s="87"/>
      <c r="K30" s="66"/>
      <c r="L30" s="67"/>
      <c r="M30" s="68"/>
      <c r="N30" s="66"/>
      <c r="O30" s="70"/>
      <c r="P30" s="64"/>
      <c r="Q30" s="66"/>
      <c r="R30" s="3" t="str">
        <f t="shared" si="0"/>
        <v>◯</v>
      </c>
    </row>
    <row r="31" spans="2:18" ht="20.100000000000001" customHeight="1" x14ac:dyDescent="0.15">
      <c r="B31" s="56">
        <v>22</v>
      </c>
      <c r="C31" s="57"/>
      <c r="D31" s="58" t="s">
        <v>15</v>
      </c>
      <c r="E31" s="58"/>
      <c r="F31" s="58"/>
      <c r="G31" s="66"/>
      <c r="H31" s="66"/>
      <c r="I31" s="88"/>
      <c r="J31" s="87"/>
      <c r="K31" s="66"/>
      <c r="L31" s="67"/>
      <c r="M31" s="68"/>
      <c r="N31" s="66"/>
      <c r="O31" s="70"/>
      <c r="P31" s="64"/>
      <c r="Q31" s="66"/>
      <c r="R31" s="3" t="str">
        <f t="shared" si="0"/>
        <v>◯</v>
      </c>
    </row>
    <row r="32" spans="2:18" ht="20.100000000000001" customHeight="1" x14ac:dyDescent="0.15">
      <c r="B32" s="56">
        <v>23</v>
      </c>
      <c r="C32" s="57"/>
      <c r="D32" s="58" t="s">
        <v>15</v>
      </c>
      <c r="E32" s="58"/>
      <c r="F32" s="58"/>
      <c r="G32" s="66"/>
      <c r="H32" s="66"/>
      <c r="I32" s="88"/>
      <c r="J32" s="87"/>
      <c r="K32" s="66"/>
      <c r="L32" s="67"/>
      <c r="M32" s="68"/>
      <c r="N32" s="66"/>
      <c r="O32" s="70"/>
      <c r="P32" s="64"/>
      <c r="Q32" s="66"/>
      <c r="R32" s="3" t="str">
        <f t="shared" si="0"/>
        <v>◯</v>
      </c>
    </row>
    <row r="33" spans="2:19" ht="20.100000000000001" customHeight="1" x14ac:dyDescent="0.15">
      <c r="B33" s="56">
        <v>24</v>
      </c>
      <c r="C33" s="57"/>
      <c r="D33" s="58" t="s">
        <v>15</v>
      </c>
      <c r="E33" s="58"/>
      <c r="F33" s="58"/>
      <c r="G33" s="66"/>
      <c r="H33" s="66"/>
      <c r="I33" s="88"/>
      <c r="J33" s="87"/>
      <c r="K33" s="66"/>
      <c r="L33" s="67"/>
      <c r="M33" s="68"/>
      <c r="N33" s="66"/>
      <c r="O33" s="70"/>
      <c r="P33" s="64"/>
      <c r="Q33" s="66"/>
      <c r="R33" s="3" t="str">
        <f t="shared" si="0"/>
        <v>◯</v>
      </c>
    </row>
    <row r="34" spans="2:19" ht="20.100000000000001" customHeight="1" x14ac:dyDescent="0.15">
      <c r="B34" s="56">
        <v>25</v>
      </c>
      <c r="C34" s="57"/>
      <c r="D34" s="58" t="s">
        <v>15</v>
      </c>
      <c r="E34" s="58"/>
      <c r="F34" s="58"/>
      <c r="G34" s="66"/>
      <c r="H34" s="66"/>
      <c r="I34" s="88"/>
      <c r="J34" s="87"/>
      <c r="K34" s="66"/>
      <c r="L34" s="67"/>
      <c r="M34" s="68"/>
      <c r="N34" s="66"/>
      <c r="O34" s="70"/>
      <c r="P34" s="64"/>
      <c r="Q34" s="66"/>
      <c r="R34" s="3" t="str">
        <f t="shared" si="0"/>
        <v>◯</v>
      </c>
    </row>
    <row r="35" spans="2:19" ht="20.100000000000001" customHeight="1" x14ac:dyDescent="0.15">
      <c r="B35" s="56">
        <v>26</v>
      </c>
      <c r="C35" s="57"/>
      <c r="D35" s="58" t="s">
        <v>15</v>
      </c>
      <c r="E35" s="58"/>
      <c r="F35" s="58"/>
      <c r="G35" s="66"/>
      <c r="H35" s="66"/>
      <c r="I35" s="88"/>
      <c r="J35" s="87"/>
      <c r="K35" s="66"/>
      <c r="L35" s="67"/>
      <c r="M35" s="68"/>
      <c r="N35" s="66"/>
      <c r="O35" s="70"/>
      <c r="P35" s="64"/>
      <c r="Q35" s="66"/>
      <c r="R35" s="3" t="str">
        <f t="shared" si="0"/>
        <v>◯</v>
      </c>
    </row>
    <row r="36" spans="2:19" ht="20.100000000000001" customHeight="1" x14ac:dyDescent="0.15">
      <c r="B36" s="56">
        <v>27</v>
      </c>
      <c r="C36" s="57"/>
      <c r="D36" s="58" t="s">
        <v>15</v>
      </c>
      <c r="E36" s="58"/>
      <c r="F36" s="58"/>
      <c r="G36" s="66"/>
      <c r="H36" s="66"/>
      <c r="I36" s="88"/>
      <c r="J36" s="87"/>
      <c r="K36" s="66"/>
      <c r="L36" s="67"/>
      <c r="M36" s="68"/>
      <c r="N36" s="66"/>
      <c r="O36" s="70"/>
      <c r="P36" s="64"/>
      <c r="Q36" s="66"/>
      <c r="R36" s="3" t="str">
        <f t="shared" si="0"/>
        <v>◯</v>
      </c>
    </row>
    <row r="37" spans="2:19" ht="20.100000000000001" customHeight="1" x14ac:dyDescent="0.15">
      <c r="B37" s="56">
        <v>28</v>
      </c>
      <c r="C37" s="57"/>
      <c r="D37" s="58" t="s">
        <v>15</v>
      </c>
      <c r="E37" s="58"/>
      <c r="F37" s="58"/>
      <c r="G37" s="66"/>
      <c r="H37" s="66"/>
      <c r="I37" s="88"/>
      <c r="J37" s="87"/>
      <c r="K37" s="66"/>
      <c r="L37" s="67"/>
      <c r="M37" s="68"/>
      <c r="N37" s="66"/>
      <c r="O37" s="70"/>
      <c r="P37" s="64"/>
      <c r="Q37" s="66"/>
      <c r="R37" s="3" t="str">
        <f t="shared" si="0"/>
        <v>◯</v>
      </c>
    </row>
    <row r="38" spans="2:19" ht="20.100000000000001" customHeight="1" x14ac:dyDescent="0.15">
      <c r="B38" s="56">
        <v>29</v>
      </c>
      <c r="C38" s="57"/>
      <c r="D38" s="58" t="s">
        <v>15</v>
      </c>
      <c r="E38" s="58"/>
      <c r="F38" s="58"/>
      <c r="G38" s="66"/>
      <c r="H38" s="66"/>
      <c r="I38" s="88"/>
      <c r="J38" s="87"/>
      <c r="K38" s="66"/>
      <c r="L38" s="67"/>
      <c r="M38" s="68"/>
      <c r="N38" s="66"/>
      <c r="O38" s="70"/>
      <c r="P38" s="64"/>
      <c r="Q38" s="66"/>
      <c r="R38" s="3" t="str">
        <f t="shared" si="0"/>
        <v>◯</v>
      </c>
    </row>
    <row r="39" spans="2:19" ht="20.100000000000001" customHeight="1" x14ac:dyDescent="0.15">
      <c r="B39" s="56">
        <v>30</v>
      </c>
      <c r="C39" s="57"/>
      <c r="D39" s="58" t="s">
        <v>15</v>
      </c>
      <c r="E39" s="58"/>
      <c r="F39" s="58"/>
      <c r="G39" s="66"/>
      <c r="H39" s="66"/>
      <c r="I39" s="88"/>
      <c r="J39" s="87"/>
      <c r="K39" s="66"/>
      <c r="L39" s="67"/>
      <c r="M39" s="68"/>
      <c r="N39" s="66"/>
      <c r="O39" s="70"/>
      <c r="P39" s="64"/>
      <c r="Q39" s="66"/>
      <c r="R39" s="3" t="str">
        <f t="shared" si="0"/>
        <v>◯</v>
      </c>
    </row>
    <row r="40" spans="2:19" x14ac:dyDescent="0.15">
      <c r="B40" s="56">
        <v>31</v>
      </c>
      <c r="C40" s="57"/>
      <c r="D40" s="58" t="s">
        <v>55</v>
      </c>
      <c r="E40" s="58"/>
      <c r="F40" s="58"/>
      <c r="G40" s="66"/>
      <c r="H40" s="66"/>
      <c r="I40" s="88"/>
      <c r="J40" s="87"/>
      <c r="K40" s="66"/>
      <c r="L40" s="67"/>
      <c r="M40" s="68"/>
      <c r="N40" s="66"/>
      <c r="O40" s="70"/>
      <c r="P40" s="64"/>
      <c r="Q40" s="66"/>
      <c r="R40" s="3" t="str">
        <f t="shared" si="0"/>
        <v>◯</v>
      </c>
    </row>
    <row r="41" spans="2:19" s="8" customFormat="1" ht="15.75" x14ac:dyDescent="0.15">
      <c r="B41" s="78" t="s">
        <v>18</v>
      </c>
      <c r="C41" s="79"/>
      <c r="D41" s="79"/>
      <c r="E41" s="79"/>
      <c r="F41" s="79"/>
      <c r="G41" s="79"/>
      <c r="H41" s="79"/>
      <c r="I41" s="79"/>
      <c r="J41" s="80"/>
      <c r="K41" s="79"/>
      <c r="L41" s="82"/>
      <c r="M41" s="83"/>
      <c r="N41" s="79"/>
      <c r="O41" s="81"/>
      <c r="P41" s="80"/>
      <c r="Q41" s="79"/>
      <c r="S41" s="3"/>
    </row>
    <row r="42" spans="2:19" s="8" customFormat="1" ht="15.75" x14ac:dyDescent="0.15">
      <c r="B42" s="78" t="s">
        <v>19</v>
      </c>
      <c r="C42" s="79"/>
      <c r="D42" s="79"/>
      <c r="E42" s="79"/>
      <c r="F42" s="79"/>
      <c r="G42" s="79"/>
      <c r="H42" s="79"/>
      <c r="I42" s="79"/>
      <c r="J42" s="80"/>
      <c r="K42" s="79"/>
      <c r="L42" s="82"/>
      <c r="M42" s="83"/>
      <c r="N42" s="79"/>
      <c r="O42" s="81"/>
      <c r="P42" s="80"/>
      <c r="Q42" s="79"/>
      <c r="S42" s="3"/>
    </row>
    <row r="43" spans="2:19" s="8" customFormat="1" ht="15.75" x14ac:dyDescent="0.15">
      <c r="B43" s="78" t="s">
        <v>20</v>
      </c>
      <c r="C43" s="79"/>
      <c r="D43" s="79"/>
      <c r="E43" s="79"/>
      <c r="F43" s="79"/>
      <c r="G43" s="79"/>
      <c r="H43" s="79"/>
      <c r="I43" s="79"/>
      <c r="J43" s="80"/>
      <c r="K43" s="79"/>
      <c r="L43" s="82"/>
      <c r="M43" s="83"/>
      <c r="N43" s="79"/>
      <c r="O43" s="81"/>
      <c r="P43" s="80"/>
      <c r="Q43" s="79"/>
      <c r="S43" s="3"/>
    </row>
    <row r="44" spans="2:19" s="8" customFormat="1" ht="15.75" x14ac:dyDescent="0.15">
      <c r="B44" s="78" t="s">
        <v>21</v>
      </c>
      <c r="C44" s="79"/>
      <c r="D44" s="79"/>
      <c r="E44" s="79"/>
      <c r="F44" s="79"/>
      <c r="G44" s="79"/>
      <c r="H44" s="79"/>
      <c r="I44" s="79"/>
      <c r="J44" s="80"/>
      <c r="K44" s="79"/>
      <c r="L44" s="82"/>
      <c r="M44" s="83"/>
      <c r="N44" s="79"/>
      <c r="O44" s="81"/>
      <c r="P44" s="80"/>
      <c r="Q44" s="79"/>
      <c r="S44" s="3"/>
    </row>
    <row r="45" spans="2:19" ht="15.75" customHeight="1" x14ac:dyDescent="0.4">
      <c r="B45" s="138" t="s">
        <v>61</v>
      </c>
    </row>
    <row r="46" spans="2:19" ht="11.1" customHeight="1" thickBot="1" x14ac:dyDescent="0.45"/>
    <row r="47" spans="2:19" ht="39.75" thickBot="1" x14ac:dyDescent="0.45">
      <c r="B47" s="28" t="s">
        <v>36</v>
      </c>
      <c r="C47" s="11">
        <f>COUNTA(C10:C40)</f>
        <v>0</v>
      </c>
      <c r="D47" s="12"/>
      <c r="E47" s="12"/>
      <c r="F47" s="12"/>
      <c r="G47" s="13">
        <f>COUNTIF(G10:G40, "&gt;0")</f>
        <v>0</v>
      </c>
      <c r="H47" t="s">
        <v>35</v>
      </c>
      <c r="K47" s="23"/>
      <c r="L47" s="21"/>
      <c r="M47"/>
      <c r="N47" s="1"/>
      <c r="O47" s="2"/>
      <c r="P47"/>
      <c r="R47" s="145" t="s">
        <v>14</v>
      </c>
    </row>
    <row r="48" spans="2:19" ht="34.5" thickBot="1" x14ac:dyDescent="0.45">
      <c r="E48" s="15"/>
      <c r="F48" s="35" t="s">
        <v>22</v>
      </c>
      <c r="G48" s="52">
        <f>SUM(G10:G40)</f>
        <v>0</v>
      </c>
      <c r="H48" s="52">
        <f t="shared" ref="H48:I48" si="1">SUM(H10:H40)</f>
        <v>0</v>
      </c>
      <c r="I48" s="52">
        <f t="shared" si="1"/>
        <v>0</v>
      </c>
      <c r="K48" s="50" t="s">
        <v>23</v>
      </c>
      <c r="L48" s="96"/>
      <c r="M48" s="20" t="s">
        <v>28</v>
      </c>
      <c r="N48" s="45" t="s">
        <v>24</v>
      </c>
      <c r="O48" s="40" t="s">
        <v>27</v>
      </c>
      <c r="P48" s="46" t="s">
        <v>25</v>
      </c>
      <c r="Q48" s="44" t="s">
        <v>46</v>
      </c>
      <c r="R48" s="47" t="str">
        <f>IF(G48=(H48+I48),"◯","×")</f>
        <v>◯</v>
      </c>
    </row>
    <row r="49" spans="3:19" ht="20.25" thickBot="1" x14ac:dyDescent="0.45">
      <c r="C49" s="16"/>
      <c r="D49" s="17"/>
      <c r="E49" s="17"/>
      <c r="F49" s="17"/>
      <c r="G49" s="49" t="s">
        <v>23</v>
      </c>
      <c r="H49" s="18" t="s">
        <v>24</v>
      </c>
      <c r="I49" s="39" t="s">
        <v>25</v>
      </c>
      <c r="L49" s="43"/>
      <c r="O49" s="41"/>
      <c r="Q49" s="42"/>
      <c r="S49" s="19"/>
    </row>
    <row r="50" spans="3:19" ht="33" customHeight="1" thickTop="1" x14ac:dyDescent="0.5">
      <c r="C50" s="32"/>
      <c r="D50" s="33" t="s">
        <v>26</v>
      </c>
      <c r="E50" s="33"/>
      <c r="F50" s="33"/>
      <c r="G50" s="30" t="e">
        <f>$G$48/$G$47</f>
        <v>#DIV/0!</v>
      </c>
      <c r="H50" s="25"/>
      <c r="I50" s="31" t="e">
        <f>$I$48/$G$47</f>
        <v>#DIV/0!</v>
      </c>
    </row>
    <row r="51" spans="3:19" ht="24" x14ac:dyDescent="0.4">
      <c r="G51" s="48" t="s">
        <v>23</v>
      </c>
      <c r="H51" s="29"/>
      <c r="I51" s="38" t="s">
        <v>25</v>
      </c>
    </row>
    <row r="52" spans="3:19" x14ac:dyDescent="0.4">
      <c r="G52" s="51" t="s">
        <v>44</v>
      </c>
      <c r="I52" s="37" t="s">
        <v>45</v>
      </c>
    </row>
  </sheetData>
  <mergeCells count="12">
    <mergeCell ref="Q8:Q9"/>
    <mergeCell ref="L9:M9"/>
    <mergeCell ref="G2:N2"/>
    <mergeCell ref="O6:P6"/>
    <mergeCell ref="B8:B9"/>
    <mergeCell ref="C8:D9"/>
    <mergeCell ref="E8:F8"/>
    <mergeCell ref="G8:J8"/>
    <mergeCell ref="K8:M8"/>
    <mergeCell ref="N8:N9"/>
    <mergeCell ref="O8:O9"/>
    <mergeCell ref="P8:P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09C77-C905-4084-A40A-C7E5450DA4DC}">
  <dimension ref="B1:S52"/>
  <sheetViews>
    <sheetView view="pageBreakPreview" topLeftCell="A38" zoomScale="60" zoomScaleNormal="100" workbookViewId="0">
      <selection activeCell="M48" sqref="M48:P48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0.625" customWidth="1"/>
    <col min="12" max="12" width="8.125" style="23" customWidth="1"/>
    <col min="13" max="13" width="4.875" style="21" customWidth="1"/>
    <col min="14" max="14" width="12.875" customWidth="1"/>
    <col min="15" max="15" width="7" style="1" customWidth="1"/>
    <col min="16" max="16" width="8.5" style="2" customWidth="1"/>
    <col min="17" max="17" width="7.75" customWidth="1"/>
    <col min="18" max="18" width="4.875" customWidth="1"/>
    <col min="19" max="19" width="6.25" style="3" customWidth="1"/>
  </cols>
  <sheetData>
    <row r="1" spans="2:18" ht="20.45" customHeight="1" x14ac:dyDescent="0.15">
      <c r="B1" s="89" t="s">
        <v>0</v>
      </c>
      <c r="C1" s="71"/>
      <c r="D1" s="71"/>
      <c r="E1" s="71"/>
      <c r="F1" s="71"/>
      <c r="G1" s="71"/>
      <c r="H1" s="71"/>
      <c r="I1" s="71"/>
      <c r="J1" s="72"/>
      <c r="K1" s="71"/>
      <c r="L1" s="74"/>
      <c r="M1" s="75"/>
      <c r="N1" s="71"/>
      <c r="O1" s="73"/>
      <c r="P1" s="72"/>
      <c r="Q1" s="71"/>
    </row>
    <row r="2" spans="2:18" ht="24.6" customHeight="1" x14ac:dyDescent="0.4">
      <c r="B2" s="73"/>
      <c r="C2" s="71"/>
      <c r="D2" s="71"/>
      <c r="E2" s="71"/>
      <c r="F2" s="71"/>
      <c r="G2" s="179" t="s">
        <v>58</v>
      </c>
      <c r="H2" s="179"/>
      <c r="I2" s="179"/>
      <c r="J2" s="179"/>
      <c r="K2" s="179"/>
      <c r="L2" s="179"/>
      <c r="M2" s="179"/>
      <c r="N2" s="179"/>
      <c r="O2" s="73"/>
      <c r="P2" s="72"/>
      <c r="Q2" s="71"/>
    </row>
    <row r="3" spans="2:18" x14ac:dyDescent="0.15">
      <c r="B3" s="73"/>
      <c r="C3" s="71"/>
      <c r="D3" s="71"/>
      <c r="E3" s="71"/>
      <c r="F3" s="71"/>
      <c r="G3" s="71"/>
      <c r="H3" s="71"/>
      <c r="I3" s="71"/>
      <c r="J3" s="72"/>
      <c r="K3" s="71"/>
      <c r="L3" s="137" t="s">
        <v>40</v>
      </c>
      <c r="M3" s="75"/>
      <c r="N3" s="102">
        <f>+'R8.4'!$N$3</f>
        <v>8</v>
      </c>
      <c r="O3" s="90">
        <v>7</v>
      </c>
      <c r="P3" s="76" t="s">
        <v>1</v>
      </c>
      <c r="Q3" s="71"/>
    </row>
    <row r="4" spans="2:18" x14ac:dyDescent="0.4">
      <c r="B4" s="73"/>
      <c r="C4" s="71"/>
      <c r="D4" s="71"/>
      <c r="E4" s="71"/>
      <c r="F4" s="71"/>
      <c r="G4" s="71"/>
      <c r="H4" s="71"/>
      <c r="I4" s="71"/>
      <c r="J4" s="72"/>
      <c r="K4" s="71"/>
      <c r="L4" s="137" t="s">
        <v>49</v>
      </c>
      <c r="M4" s="76" t="str">
        <f>+'R8.4'!$M$4</f>
        <v>●●漁協</v>
      </c>
      <c r="P4" s="72"/>
      <c r="Q4" s="71"/>
    </row>
    <row r="5" spans="2:18" x14ac:dyDescent="0.4">
      <c r="B5" s="73"/>
      <c r="C5" s="71"/>
      <c r="D5" s="71"/>
      <c r="E5" s="71"/>
      <c r="F5" s="71"/>
      <c r="G5" s="71"/>
      <c r="H5" s="71"/>
      <c r="I5" s="71"/>
      <c r="J5" s="72"/>
      <c r="K5" s="71"/>
      <c r="L5" s="137" t="s">
        <v>52</v>
      </c>
      <c r="M5" s="76" t="str">
        <f>+'R8.4'!$M$5</f>
        <v>●●　●●　　</v>
      </c>
      <c r="P5" s="72"/>
      <c r="Q5" s="71"/>
    </row>
    <row r="6" spans="2:18" x14ac:dyDescent="0.4">
      <c r="B6" s="73"/>
      <c r="C6" s="71"/>
      <c r="D6" s="71"/>
      <c r="E6" s="71"/>
      <c r="F6" s="71"/>
      <c r="G6" s="71"/>
      <c r="H6" s="71"/>
      <c r="I6" s="71"/>
      <c r="J6" s="72"/>
      <c r="K6" s="71"/>
      <c r="L6" s="137" t="s">
        <v>41</v>
      </c>
      <c r="M6" s="71" t="str">
        <f>+'R8.4'!$M$6</f>
        <v>AA１－１２３４</v>
      </c>
      <c r="O6" s="168"/>
      <c r="P6" s="168"/>
      <c r="Q6" s="71"/>
    </row>
    <row r="7" spans="2:18" ht="27" customHeight="1" x14ac:dyDescent="0.4">
      <c r="B7" s="73"/>
      <c r="C7" s="71"/>
      <c r="D7" s="71"/>
      <c r="E7" s="71"/>
      <c r="F7" s="71"/>
      <c r="G7" s="71"/>
      <c r="H7" s="71"/>
      <c r="I7" s="71"/>
      <c r="J7" s="72"/>
      <c r="K7" s="71"/>
      <c r="L7" s="137" t="s">
        <v>2</v>
      </c>
      <c r="M7" s="71" t="str">
        <f>+'R8.4'!$M$7</f>
        <v>●●丸</v>
      </c>
      <c r="O7" s="73"/>
      <c r="P7" s="72"/>
      <c r="Q7" s="71"/>
    </row>
    <row r="8" spans="2:18" ht="57" customHeight="1" x14ac:dyDescent="0.4">
      <c r="B8" s="164" t="s">
        <v>3</v>
      </c>
      <c r="C8" s="171" t="s">
        <v>4</v>
      </c>
      <c r="D8" s="172"/>
      <c r="E8" s="175" t="s">
        <v>37</v>
      </c>
      <c r="F8" s="176"/>
      <c r="G8" s="177" t="s">
        <v>5</v>
      </c>
      <c r="H8" s="177"/>
      <c r="I8" s="177"/>
      <c r="J8" s="177"/>
      <c r="K8" s="175" t="s">
        <v>6</v>
      </c>
      <c r="L8" s="178"/>
      <c r="M8" s="176"/>
      <c r="N8" s="169" t="s">
        <v>7</v>
      </c>
      <c r="O8" s="169" t="s">
        <v>47</v>
      </c>
      <c r="P8" s="164" t="s">
        <v>8</v>
      </c>
      <c r="Q8" s="164" t="s">
        <v>9</v>
      </c>
      <c r="R8" s="6"/>
    </row>
    <row r="9" spans="2:18" s="1" customFormat="1" ht="66.599999999999994" customHeight="1" x14ac:dyDescent="0.4">
      <c r="B9" s="165"/>
      <c r="C9" s="173"/>
      <c r="D9" s="174"/>
      <c r="E9" s="54" t="s">
        <v>38</v>
      </c>
      <c r="F9" s="55" t="s">
        <v>39</v>
      </c>
      <c r="G9" s="54" t="s">
        <v>10</v>
      </c>
      <c r="H9" s="54" t="s">
        <v>11</v>
      </c>
      <c r="I9" s="84" t="s">
        <v>12</v>
      </c>
      <c r="J9" s="99" t="s">
        <v>48</v>
      </c>
      <c r="K9" s="54" t="s">
        <v>13</v>
      </c>
      <c r="L9" s="166" t="s">
        <v>29</v>
      </c>
      <c r="M9" s="167"/>
      <c r="N9" s="170"/>
      <c r="O9" s="170"/>
      <c r="P9" s="165"/>
      <c r="Q9" s="165"/>
      <c r="R9" s="26" t="s">
        <v>31</v>
      </c>
    </row>
    <row r="10" spans="2:18" ht="20.100000000000001" customHeight="1" x14ac:dyDescent="0.15">
      <c r="B10" s="56">
        <v>1</v>
      </c>
      <c r="C10" s="57"/>
      <c r="D10" s="58" t="s">
        <v>15</v>
      </c>
      <c r="E10" s="59"/>
      <c r="F10" s="59"/>
      <c r="G10" s="60"/>
      <c r="H10" s="60"/>
      <c r="I10" s="85"/>
      <c r="J10" s="87"/>
      <c r="K10" s="60"/>
      <c r="L10" s="61"/>
      <c r="M10" s="62"/>
      <c r="N10" s="60"/>
      <c r="O10" s="63"/>
      <c r="P10" s="64"/>
      <c r="Q10" s="66"/>
      <c r="R10" s="3" t="str">
        <f t="shared" ref="R10:R40" si="0">IF(G10=(H10+I10),"◯","×")</f>
        <v>◯</v>
      </c>
    </row>
    <row r="11" spans="2:18" ht="23.45" customHeight="1" x14ac:dyDescent="0.15">
      <c r="B11" s="56">
        <v>2</v>
      </c>
      <c r="C11" s="57"/>
      <c r="D11" s="58" t="s">
        <v>15</v>
      </c>
      <c r="E11" s="58"/>
      <c r="F11" s="58"/>
      <c r="G11" s="65"/>
      <c r="H11" s="65"/>
      <c r="I11" s="86"/>
      <c r="J11" s="87"/>
      <c r="K11" s="66"/>
      <c r="L11" s="67"/>
      <c r="M11" s="68"/>
      <c r="N11" s="69"/>
      <c r="O11" s="70"/>
      <c r="P11" s="64"/>
      <c r="Q11" s="66"/>
      <c r="R11" s="3" t="str">
        <f t="shared" si="0"/>
        <v>◯</v>
      </c>
    </row>
    <row r="12" spans="2:18" ht="20.100000000000001" customHeight="1" x14ac:dyDescent="0.15">
      <c r="B12" s="56">
        <v>3</v>
      </c>
      <c r="C12" s="57"/>
      <c r="D12" s="58" t="s">
        <v>15</v>
      </c>
      <c r="E12" s="58"/>
      <c r="F12" s="58"/>
      <c r="G12" s="66"/>
      <c r="H12" s="66"/>
      <c r="I12" s="88"/>
      <c r="J12" s="87"/>
      <c r="K12" s="66"/>
      <c r="L12" s="67"/>
      <c r="M12" s="68"/>
      <c r="N12" s="69"/>
      <c r="O12" s="70"/>
      <c r="P12" s="64"/>
      <c r="Q12" s="66"/>
      <c r="R12" s="3" t="str">
        <f t="shared" si="0"/>
        <v>◯</v>
      </c>
    </row>
    <row r="13" spans="2:18" ht="20.100000000000001" customHeight="1" x14ac:dyDescent="0.15">
      <c r="B13" s="56">
        <v>4</v>
      </c>
      <c r="C13" s="57"/>
      <c r="D13" s="58" t="s">
        <v>15</v>
      </c>
      <c r="E13" s="58"/>
      <c r="F13" s="58"/>
      <c r="G13" s="66"/>
      <c r="H13" s="66"/>
      <c r="I13" s="88"/>
      <c r="J13" s="87"/>
      <c r="K13" s="66"/>
      <c r="L13" s="67"/>
      <c r="M13" s="68"/>
      <c r="N13" s="66"/>
      <c r="O13" s="70"/>
      <c r="P13" s="64"/>
      <c r="Q13" s="66"/>
      <c r="R13" s="3" t="str">
        <f t="shared" si="0"/>
        <v>◯</v>
      </c>
    </row>
    <row r="14" spans="2:18" ht="20.100000000000001" customHeight="1" x14ac:dyDescent="0.15">
      <c r="B14" s="56">
        <v>5</v>
      </c>
      <c r="C14" s="57"/>
      <c r="D14" s="58" t="s">
        <v>15</v>
      </c>
      <c r="E14" s="58"/>
      <c r="F14" s="58"/>
      <c r="G14" s="66"/>
      <c r="H14" s="66"/>
      <c r="I14" s="88"/>
      <c r="J14" s="87"/>
      <c r="K14" s="66"/>
      <c r="L14" s="67"/>
      <c r="M14" s="68"/>
      <c r="N14" s="66"/>
      <c r="O14" s="70"/>
      <c r="P14" s="64"/>
      <c r="Q14" s="66"/>
      <c r="R14" s="3" t="str">
        <f t="shared" si="0"/>
        <v>◯</v>
      </c>
    </row>
    <row r="15" spans="2:18" ht="20.100000000000001" customHeight="1" x14ac:dyDescent="0.15">
      <c r="B15" s="56">
        <v>6</v>
      </c>
      <c r="C15" s="57"/>
      <c r="D15" s="58" t="s">
        <v>15</v>
      </c>
      <c r="E15" s="58"/>
      <c r="F15" s="58"/>
      <c r="G15" s="66"/>
      <c r="H15" s="66"/>
      <c r="I15" s="88"/>
      <c r="J15" s="87"/>
      <c r="K15" s="66"/>
      <c r="L15" s="67"/>
      <c r="M15" s="68"/>
      <c r="N15" s="66"/>
      <c r="O15" s="70"/>
      <c r="P15" s="64"/>
      <c r="Q15" s="66"/>
      <c r="R15" s="3" t="str">
        <f t="shared" si="0"/>
        <v>◯</v>
      </c>
    </row>
    <row r="16" spans="2:18" ht="20.100000000000001" customHeight="1" x14ac:dyDescent="0.15">
      <c r="B16" s="56">
        <v>7</v>
      </c>
      <c r="C16" s="57"/>
      <c r="D16" s="58" t="s">
        <v>15</v>
      </c>
      <c r="E16" s="58"/>
      <c r="F16" s="58"/>
      <c r="G16" s="66"/>
      <c r="H16" s="66"/>
      <c r="I16" s="88"/>
      <c r="J16" s="87"/>
      <c r="K16" s="66"/>
      <c r="L16" s="67"/>
      <c r="M16" s="68"/>
      <c r="N16" s="69"/>
      <c r="O16" s="70"/>
      <c r="P16" s="64"/>
      <c r="Q16" s="66"/>
      <c r="R16" s="3" t="str">
        <f t="shared" si="0"/>
        <v>◯</v>
      </c>
    </row>
    <row r="17" spans="2:18" ht="20.100000000000001" customHeight="1" x14ac:dyDescent="0.15">
      <c r="B17" s="56">
        <v>8</v>
      </c>
      <c r="C17" s="57"/>
      <c r="D17" s="58" t="s">
        <v>15</v>
      </c>
      <c r="E17" s="58"/>
      <c r="F17" s="58"/>
      <c r="G17" s="66"/>
      <c r="H17" s="66"/>
      <c r="I17" s="88"/>
      <c r="J17" s="87"/>
      <c r="K17" s="66"/>
      <c r="L17" s="67"/>
      <c r="M17" s="68"/>
      <c r="N17" s="69"/>
      <c r="O17" s="70"/>
      <c r="P17" s="64"/>
      <c r="Q17" s="66"/>
      <c r="R17" s="3" t="str">
        <f t="shared" si="0"/>
        <v>◯</v>
      </c>
    </row>
    <row r="18" spans="2:18" ht="20.100000000000001" customHeight="1" x14ac:dyDescent="0.15">
      <c r="B18" s="56">
        <v>9</v>
      </c>
      <c r="C18" s="57"/>
      <c r="D18" s="58" t="s">
        <v>15</v>
      </c>
      <c r="E18" s="58"/>
      <c r="F18" s="58"/>
      <c r="G18" s="66"/>
      <c r="H18" s="66"/>
      <c r="I18" s="88"/>
      <c r="J18" s="87"/>
      <c r="K18" s="66"/>
      <c r="L18" s="67"/>
      <c r="M18" s="68"/>
      <c r="N18" s="77"/>
      <c r="O18" s="70"/>
      <c r="P18" s="64"/>
      <c r="Q18" s="66"/>
      <c r="R18" s="3" t="str">
        <f t="shared" si="0"/>
        <v>◯</v>
      </c>
    </row>
    <row r="19" spans="2:18" ht="20.100000000000001" customHeight="1" x14ac:dyDescent="0.15">
      <c r="B19" s="56">
        <v>10</v>
      </c>
      <c r="C19" s="57"/>
      <c r="D19" s="58" t="s">
        <v>15</v>
      </c>
      <c r="E19" s="58"/>
      <c r="F19" s="58"/>
      <c r="G19" s="66"/>
      <c r="H19" s="66"/>
      <c r="I19" s="88"/>
      <c r="J19" s="87"/>
      <c r="K19" s="66"/>
      <c r="L19" s="67"/>
      <c r="M19" s="68"/>
      <c r="N19" s="66"/>
      <c r="O19" s="70"/>
      <c r="P19" s="64"/>
      <c r="Q19" s="66"/>
      <c r="R19" s="3" t="str">
        <f t="shared" si="0"/>
        <v>◯</v>
      </c>
    </row>
    <row r="20" spans="2:18" ht="20.100000000000001" customHeight="1" x14ac:dyDescent="0.15">
      <c r="B20" s="56">
        <v>11</v>
      </c>
      <c r="C20" s="57"/>
      <c r="D20" s="58" t="s">
        <v>15</v>
      </c>
      <c r="E20" s="58"/>
      <c r="F20" s="58"/>
      <c r="G20" s="66"/>
      <c r="H20" s="66"/>
      <c r="I20" s="88"/>
      <c r="J20" s="87"/>
      <c r="K20" s="66"/>
      <c r="L20" s="67"/>
      <c r="M20" s="68"/>
      <c r="N20" s="69"/>
      <c r="O20" s="70"/>
      <c r="P20" s="64"/>
      <c r="Q20" s="66"/>
      <c r="R20" s="3" t="str">
        <f t="shared" si="0"/>
        <v>◯</v>
      </c>
    </row>
    <row r="21" spans="2:18" ht="20.100000000000001" customHeight="1" x14ac:dyDescent="0.15">
      <c r="B21" s="56">
        <v>12</v>
      </c>
      <c r="C21" s="57"/>
      <c r="D21" s="58" t="s">
        <v>15</v>
      </c>
      <c r="E21" s="58"/>
      <c r="F21" s="58"/>
      <c r="G21" s="66"/>
      <c r="H21" s="66"/>
      <c r="I21" s="88"/>
      <c r="J21" s="87"/>
      <c r="K21" s="66"/>
      <c r="L21" s="67"/>
      <c r="M21" s="68"/>
      <c r="N21" s="66"/>
      <c r="O21" s="70"/>
      <c r="P21" s="64"/>
      <c r="Q21" s="66"/>
      <c r="R21" s="3" t="str">
        <f t="shared" si="0"/>
        <v>◯</v>
      </c>
    </row>
    <row r="22" spans="2:18" ht="20.100000000000001" customHeight="1" x14ac:dyDescent="0.15">
      <c r="B22" s="56">
        <v>13</v>
      </c>
      <c r="C22" s="57"/>
      <c r="D22" s="58" t="s">
        <v>15</v>
      </c>
      <c r="E22" s="58"/>
      <c r="F22" s="58"/>
      <c r="G22" s="66"/>
      <c r="H22" s="66"/>
      <c r="I22" s="88"/>
      <c r="J22" s="87"/>
      <c r="K22" s="66"/>
      <c r="L22" s="67"/>
      <c r="M22" s="68"/>
      <c r="N22" s="66"/>
      <c r="O22" s="70"/>
      <c r="P22" s="64"/>
      <c r="Q22" s="66"/>
      <c r="R22" s="3" t="str">
        <f t="shared" si="0"/>
        <v>◯</v>
      </c>
    </row>
    <row r="23" spans="2:18" ht="20.100000000000001" customHeight="1" x14ac:dyDescent="0.15">
      <c r="B23" s="56">
        <v>14</v>
      </c>
      <c r="C23" s="57"/>
      <c r="D23" s="58" t="s">
        <v>15</v>
      </c>
      <c r="E23" s="58"/>
      <c r="F23" s="58"/>
      <c r="G23" s="66"/>
      <c r="H23" s="66"/>
      <c r="I23" s="88"/>
      <c r="J23" s="87"/>
      <c r="K23" s="66"/>
      <c r="L23" s="67"/>
      <c r="M23" s="68"/>
      <c r="N23" s="66"/>
      <c r="O23" s="70"/>
      <c r="P23" s="64"/>
      <c r="Q23" s="66"/>
      <c r="R23" s="3" t="str">
        <f t="shared" si="0"/>
        <v>◯</v>
      </c>
    </row>
    <row r="24" spans="2:18" ht="20.100000000000001" customHeight="1" x14ac:dyDescent="0.15">
      <c r="B24" s="56">
        <v>15</v>
      </c>
      <c r="C24" s="57"/>
      <c r="D24" s="58" t="s">
        <v>15</v>
      </c>
      <c r="E24" s="58"/>
      <c r="F24" s="58"/>
      <c r="G24" s="66"/>
      <c r="H24" s="66"/>
      <c r="I24" s="88"/>
      <c r="J24" s="87"/>
      <c r="K24" s="66"/>
      <c r="L24" s="67"/>
      <c r="M24" s="68"/>
      <c r="N24" s="66"/>
      <c r="O24" s="70"/>
      <c r="P24" s="64"/>
      <c r="Q24" s="66"/>
      <c r="R24" s="3" t="str">
        <f t="shared" si="0"/>
        <v>◯</v>
      </c>
    </row>
    <row r="25" spans="2:18" ht="20.100000000000001" customHeight="1" x14ac:dyDescent="0.15">
      <c r="B25" s="56">
        <v>16</v>
      </c>
      <c r="C25" s="57"/>
      <c r="D25" s="58" t="s">
        <v>15</v>
      </c>
      <c r="E25" s="58"/>
      <c r="F25" s="58"/>
      <c r="G25" s="66"/>
      <c r="H25" s="66"/>
      <c r="I25" s="88"/>
      <c r="J25" s="87"/>
      <c r="K25" s="66"/>
      <c r="L25" s="67"/>
      <c r="M25" s="68"/>
      <c r="N25" s="66"/>
      <c r="O25" s="70"/>
      <c r="P25" s="64"/>
      <c r="Q25" s="66"/>
      <c r="R25" s="3" t="str">
        <f t="shared" si="0"/>
        <v>◯</v>
      </c>
    </row>
    <row r="26" spans="2:18" ht="20.100000000000001" customHeight="1" x14ac:dyDescent="0.15">
      <c r="B26" s="56">
        <v>17</v>
      </c>
      <c r="C26" s="57"/>
      <c r="D26" s="58" t="s">
        <v>15</v>
      </c>
      <c r="E26" s="58"/>
      <c r="F26" s="58"/>
      <c r="G26" s="66"/>
      <c r="H26" s="66"/>
      <c r="I26" s="88"/>
      <c r="J26" s="87"/>
      <c r="K26" s="66"/>
      <c r="L26" s="67"/>
      <c r="M26" s="68"/>
      <c r="N26" s="66"/>
      <c r="O26" s="70"/>
      <c r="P26" s="64"/>
      <c r="Q26" s="66"/>
      <c r="R26" s="3" t="str">
        <f t="shared" si="0"/>
        <v>◯</v>
      </c>
    </row>
    <row r="27" spans="2:18" ht="20.100000000000001" customHeight="1" x14ac:dyDescent="0.15">
      <c r="B27" s="56">
        <v>18</v>
      </c>
      <c r="C27" s="57"/>
      <c r="D27" s="58" t="s">
        <v>15</v>
      </c>
      <c r="E27" s="58"/>
      <c r="F27" s="58"/>
      <c r="G27" s="66"/>
      <c r="H27" s="66"/>
      <c r="I27" s="88"/>
      <c r="J27" s="87"/>
      <c r="K27" s="66"/>
      <c r="L27" s="67"/>
      <c r="M27" s="68"/>
      <c r="N27" s="66"/>
      <c r="O27" s="70"/>
      <c r="P27" s="64"/>
      <c r="Q27" s="66"/>
      <c r="R27" s="3" t="str">
        <f t="shared" si="0"/>
        <v>◯</v>
      </c>
    </row>
    <row r="28" spans="2:18" ht="20.100000000000001" customHeight="1" x14ac:dyDescent="0.15">
      <c r="B28" s="56">
        <v>19</v>
      </c>
      <c r="C28" s="57"/>
      <c r="D28" s="58" t="s">
        <v>15</v>
      </c>
      <c r="E28" s="58"/>
      <c r="F28" s="58"/>
      <c r="G28" s="66"/>
      <c r="H28" s="66"/>
      <c r="I28" s="88"/>
      <c r="J28" s="87"/>
      <c r="K28" s="66"/>
      <c r="L28" s="67"/>
      <c r="M28" s="68"/>
      <c r="N28" s="66"/>
      <c r="O28" s="70"/>
      <c r="P28" s="64"/>
      <c r="Q28" s="66"/>
      <c r="R28" s="3" t="str">
        <f t="shared" si="0"/>
        <v>◯</v>
      </c>
    </row>
    <row r="29" spans="2:18" ht="20.100000000000001" customHeight="1" x14ac:dyDescent="0.15">
      <c r="B29" s="56">
        <v>20</v>
      </c>
      <c r="C29" s="57"/>
      <c r="D29" s="58" t="s">
        <v>15</v>
      </c>
      <c r="E29" s="58"/>
      <c r="F29" s="58"/>
      <c r="G29" s="66"/>
      <c r="H29" s="66"/>
      <c r="I29" s="88"/>
      <c r="J29" s="87"/>
      <c r="K29" s="66"/>
      <c r="L29" s="67"/>
      <c r="M29" s="68"/>
      <c r="N29" s="66"/>
      <c r="O29" s="70"/>
      <c r="P29" s="64"/>
      <c r="Q29" s="66"/>
      <c r="R29" s="3" t="str">
        <f t="shared" si="0"/>
        <v>◯</v>
      </c>
    </row>
    <row r="30" spans="2:18" ht="20.100000000000001" customHeight="1" x14ac:dyDescent="0.15">
      <c r="B30" s="56">
        <v>21</v>
      </c>
      <c r="C30" s="57"/>
      <c r="D30" s="58" t="s">
        <v>15</v>
      </c>
      <c r="E30" s="58"/>
      <c r="F30" s="58"/>
      <c r="G30" s="66"/>
      <c r="H30" s="66"/>
      <c r="I30" s="88"/>
      <c r="J30" s="87"/>
      <c r="K30" s="66"/>
      <c r="L30" s="67"/>
      <c r="M30" s="68"/>
      <c r="N30" s="66"/>
      <c r="O30" s="70"/>
      <c r="P30" s="64"/>
      <c r="Q30" s="66"/>
      <c r="R30" s="3" t="str">
        <f t="shared" si="0"/>
        <v>◯</v>
      </c>
    </row>
    <row r="31" spans="2:18" ht="20.100000000000001" customHeight="1" x14ac:dyDescent="0.15">
      <c r="B31" s="56">
        <v>22</v>
      </c>
      <c r="C31" s="57"/>
      <c r="D31" s="58" t="s">
        <v>15</v>
      </c>
      <c r="E31" s="58"/>
      <c r="F31" s="58"/>
      <c r="G31" s="66"/>
      <c r="H31" s="66"/>
      <c r="I31" s="88"/>
      <c r="J31" s="87"/>
      <c r="K31" s="66"/>
      <c r="L31" s="67"/>
      <c r="M31" s="68"/>
      <c r="N31" s="66"/>
      <c r="O31" s="70"/>
      <c r="P31" s="64"/>
      <c r="Q31" s="66"/>
      <c r="R31" s="3" t="str">
        <f t="shared" si="0"/>
        <v>◯</v>
      </c>
    </row>
    <row r="32" spans="2:18" ht="20.100000000000001" customHeight="1" x14ac:dyDescent="0.15">
      <c r="B32" s="56">
        <v>23</v>
      </c>
      <c r="C32" s="57"/>
      <c r="D32" s="58" t="s">
        <v>15</v>
      </c>
      <c r="E32" s="58"/>
      <c r="F32" s="58"/>
      <c r="G32" s="66"/>
      <c r="H32" s="66"/>
      <c r="I32" s="88"/>
      <c r="J32" s="87"/>
      <c r="K32" s="66"/>
      <c r="L32" s="67"/>
      <c r="M32" s="68"/>
      <c r="N32" s="66"/>
      <c r="O32" s="70"/>
      <c r="P32" s="64"/>
      <c r="Q32" s="66"/>
      <c r="R32" s="3" t="str">
        <f t="shared" si="0"/>
        <v>◯</v>
      </c>
    </row>
    <row r="33" spans="2:19" ht="20.100000000000001" customHeight="1" x14ac:dyDescent="0.15">
      <c r="B33" s="56">
        <v>24</v>
      </c>
      <c r="C33" s="57"/>
      <c r="D33" s="58" t="s">
        <v>15</v>
      </c>
      <c r="E33" s="58"/>
      <c r="F33" s="58"/>
      <c r="G33" s="66"/>
      <c r="H33" s="66"/>
      <c r="I33" s="88"/>
      <c r="J33" s="87"/>
      <c r="K33" s="66"/>
      <c r="L33" s="67"/>
      <c r="M33" s="68"/>
      <c r="N33" s="66"/>
      <c r="O33" s="70"/>
      <c r="P33" s="64"/>
      <c r="Q33" s="66"/>
      <c r="R33" s="3" t="str">
        <f t="shared" si="0"/>
        <v>◯</v>
      </c>
    </row>
    <row r="34" spans="2:19" ht="20.100000000000001" customHeight="1" x14ac:dyDescent="0.15">
      <c r="B34" s="56">
        <v>25</v>
      </c>
      <c r="C34" s="57"/>
      <c r="D34" s="58" t="s">
        <v>15</v>
      </c>
      <c r="E34" s="58"/>
      <c r="F34" s="58"/>
      <c r="G34" s="66"/>
      <c r="H34" s="66"/>
      <c r="I34" s="88"/>
      <c r="J34" s="87"/>
      <c r="K34" s="66"/>
      <c r="L34" s="67"/>
      <c r="M34" s="68"/>
      <c r="N34" s="66"/>
      <c r="O34" s="70"/>
      <c r="P34" s="64"/>
      <c r="Q34" s="66"/>
      <c r="R34" s="3" t="str">
        <f t="shared" si="0"/>
        <v>◯</v>
      </c>
    </row>
    <row r="35" spans="2:19" ht="20.100000000000001" customHeight="1" x14ac:dyDescent="0.15">
      <c r="B35" s="56">
        <v>26</v>
      </c>
      <c r="C35" s="57"/>
      <c r="D35" s="58" t="s">
        <v>15</v>
      </c>
      <c r="E35" s="58"/>
      <c r="F35" s="58"/>
      <c r="G35" s="66"/>
      <c r="H35" s="66"/>
      <c r="I35" s="88"/>
      <c r="J35" s="87"/>
      <c r="K35" s="66"/>
      <c r="L35" s="67"/>
      <c r="M35" s="68"/>
      <c r="N35" s="66"/>
      <c r="O35" s="70"/>
      <c r="P35" s="64"/>
      <c r="Q35" s="66"/>
      <c r="R35" s="3" t="str">
        <f t="shared" si="0"/>
        <v>◯</v>
      </c>
    </row>
    <row r="36" spans="2:19" ht="20.100000000000001" customHeight="1" x14ac:dyDescent="0.15">
      <c r="B36" s="56">
        <v>27</v>
      </c>
      <c r="C36" s="57"/>
      <c r="D36" s="58" t="s">
        <v>15</v>
      </c>
      <c r="E36" s="58"/>
      <c r="F36" s="58"/>
      <c r="G36" s="66"/>
      <c r="H36" s="66"/>
      <c r="I36" s="88"/>
      <c r="J36" s="87"/>
      <c r="K36" s="66"/>
      <c r="L36" s="67"/>
      <c r="M36" s="68"/>
      <c r="N36" s="66"/>
      <c r="O36" s="70"/>
      <c r="P36" s="64"/>
      <c r="Q36" s="66"/>
      <c r="R36" s="3" t="str">
        <f t="shared" si="0"/>
        <v>◯</v>
      </c>
    </row>
    <row r="37" spans="2:19" ht="20.100000000000001" customHeight="1" x14ac:dyDescent="0.15">
      <c r="B37" s="56">
        <v>28</v>
      </c>
      <c r="C37" s="57"/>
      <c r="D37" s="58" t="s">
        <v>15</v>
      </c>
      <c r="E37" s="58"/>
      <c r="F37" s="58"/>
      <c r="G37" s="66"/>
      <c r="H37" s="66"/>
      <c r="I37" s="88"/>
      <c r="J37" s="87"/>
      <c r="K37" s="66"/>
      <c r="L37" s="67"/>
      <c r="M37" s="68"/>
      <c r="N37" s="66"/>
      <c r="O37" s="70"/>
      <c r="P37" s="64"/>
      <c r="Q37" s="66"/>
      <c r="R37" s="3" t="str">
        <f t="shared" si="0"/>
        <v>◯</v>
      </c>
    </row>
    <row r="38" spans="2:19" ht="20.100000000000001" customHeight="1" x14ac:dyDescent="0.15">
      <c r="B38" s="56">
        <v>29</v>
      </c>
      <c r="C38" s="57"/>
      <c r="D38" s="58" t="s">
        <v>15</v>
      </c>
      <c r="E38" s="58"/>
      <c r="F38" s="58"/>
      <c r="G38" s="66"/>
      <c r="H38" s="66"/>
      <c r="I38" s="88"/>
      <c r="J38" s="87"/>
      <c r="K38" s="66"/>
      <c r="L38" s="67"/>
      <c r="M38" s="68"/>
      <c r="N38" s="66"/>
      <c r="O38" s="70"/>
      <c r="P38" s="64"/>
      <c r="Q38" s="66"/>
      <c r="R38" s="3" t="str">
        <f t="shared" si="0"/>
        <v>◯</v>
      </c>
    </row>
    <row r="39" spans="2:19" ht="20.100000000000001" customHeight="1" x14ac:dyDescent="0.15">
      <c r="B39" s="56">
        <v>30</v>
      </c>
      <c r="C39" s="57"/>
      <c r="D39" s="58" t="s">
        <v>15</v>
      </c>
      <c r="E39" s="58"/>
      <c r="F39" s="58"/>
      <c r="G39" s="66"/>
      <c r="H39" s="66"/>
      <c r="I39" s="88"/>
      <c r="J39" s="87"/>
      <c r="K39" s="66"/>
      <c r="L39" s="67"/>
      <c r="M39" s="68"/>
      <c r="N39" s="66"/>
      <c r="O39" s="70"/>
      <c r="P39" s="64"/>
      <c r="Q39" s="66"/>
      <c r="R39" s="3" t="str">
        <f t="shared" si="0"/>
        <v>◯</v>
      </c>
    </row>
    <row r="40" spans="2:19" x14ac:dyDescent="0.15">
      <c r="B40" s="56">
        <v>31</v>
      </c>
      <c r="C40" s="57"/>
      <c r="D40" s="58" t="s">
        <v>55</v>
      </c>
      <c r="E40" s="58"/>
      <c r="F40" s="58"/>
      <c r="G40" s="66"/>
      <c r="H40" s="66"/>
      <c r="I40" s="88"/>
      <c r="J40" s="87"/>
      <c r="K40" s="66"/>
      <c r="L40" s="67"/>
      <c r="M40" s="68"/>
      <c r="N40" s="66"/>
      <c r="O40" s="70"/>
      <c r="P40" s="64"/>
      <c r="Q40" s="66"/>
      <c r="R40" s="3" t="str">
        <f t="shared" si="0"/>
        <v>◯</v>
      </c>
    </row>
    <row r="41" spans="2:19" s="8" customFormat="1" ht="15.75" x14ac:dyDescent="0.15">
      <c r="B41" s="78" t="s">
        <v>18</v>
      </c>
      <c r="C41" s="79"/>
      <c r="D41" s="79"/>
      <c r="E41" s="79"/>
      <c r="F41" s="79"/>
      <c r="G41" s="79"/>
      <c r="H41" s="79"/>
      <c r="I41" s="79"/>
      <c r="J41" s="80"/>
      <c r="K41" s="79"/>
      <c r="L41" s="82"/>
      <c r="M41" s="83"/>
      <c r="N41" s="79"/>
      <c r="O41" s="81"/>
      <c r="P41" s="80"/>
      <c r="Q41" s="79"/>
      <c r="S41" s="3"/>
    </row>
    <row r="42" spans="2:19" s="8" customFormat="1" ht="15.75" x14ac:dyDescent="0.15">
      <c r="B42" s="78" t="s">
        <v>19</v>
      </c>
      <c r="C42" s="79"/>
      <c r="D42" s="79"/>
      <c r="E42" s="79"/>
      <c r="F42" s="79"/>
      <c r="G42" s="79"/>
      <c r="H42" s="79"/>
      <c r="I42" s="79"/>
      <c r="J42" s="80"/>
      <c r="K42" s="79"/>
      <c r="L42" s="82"/>
      <c r="M42" s="83"/>
      <c r="N42" s="79"/>
      <c r="O42" s="81"/>
      <c r="P42" s="80"/>
      <c r="Q42" s="79"/>
      <c r="S42" s="3"/>
    </row>
    <row r="43" spans="2:19" s="8" customFormat="1" ht="15.75" x14ac:dyDescent="0.15">
      <c r="B43" s="78" t="s">
        <v>20</v>
      </c>
      <c r="C43" s="79"/>
      <c r="D43" s="79"/>
      <c r="E43" s="79"/>
      <c r="F43" s="79"/>
      <c r="G43" s="79"/>
      <c r="H43" s="79"/>
      <c r="I43" s="79"/>
      <c r="J43" s="80"/>
      <c r="K43" s="79"/>
      <c r="L43" s="82"/>
      <c r="M43" s="83"/>
      <c r="N43" s="79"/>
      <c r="O43" s="81"/>
      <c r="P43" s="80"/>
      <c r="Q43" s="79"/>
      <c r="S43" s="3"/>
    </row>
    <row r="44" spans="2:19" s="8" customFormat="1" ht="15.75" x14ac:dyDescent="0.15">
      <c r="B44" s="78" t="s">
        <v>21</v>
      </c>
      <c r="C44" s="79"/>
      <c r="D44" s="79"/>
      <c r="E44" s="79"/>
      <c r="F44" s="79"/>
      <c r="G44" s="79"/>
      <c r="H44" s="79"/>
      <c r="I44" s="79"/>
      <c r="J44" s="80"/>
      <c r="K44" s="79"/>
      <c r="L44" s="82"/>
      <c r="M44" s="83"/>
      <c r="N44" s="79"/>
      <c r="O44" s="81"/>
      <c r="P44" s="80"/>
      <c r="Q44" s="79"/>
      <c r="S44" s="3"/>
    </row>
    <row r="45" spans="2:19" ht="15.75" customHeight="1" x14ac:dyDescent="0.4">
      <c r="B45" s="144" t="s">
        <v>61</v>
      </c>
    </row>
    <row r="46" spans="2:19" ht="11.1" customHeight="1" thickBot="1" x14ac:dyDescent="0.45"/>
    <row r="47" spans="2:19" ht="39.75" thickBot="1" x14ac:dyDescent="0.45">
      <c r="B47" s="28" t="s">
        <v>36</v>
      </c>
      <c r="C47" s="11">
        <f>COUNTA(C10:C40)</f>
        <v>0</v>
      </c>
      <c r="D47" s="12"/>
      <c r="E47" s="12"/>
      <c r="F47" s="12"/>
      <c r="G47" s="13">
        <f>COUNTIF(G10:G40, "&gt;0")</f>
        <v>0</v>
      </c>
      <c r="H47" t="s">
        <v>35</v>
      </c>
      <c r="K47" s="23"/>
      <c r="L47" s="21"/>
      <c r="M47"/>
      <c r="N47" s="1"/>
      <c r="O47" s="2"/>
      <c r="P47"/>
      <c r="R47" s="145" t="s">
        <v>14</v>
      </c>
    </row>
    <row r="48" spans="2:19" ht="34.5" thickBot="1" x14ac:dyDescent="0.25">
      <c r="E48" s="15"/>
      <c r="F48" s="35" t="s">
        <v>22</v>
      </c>
      <c r="G48" s="52">
        <f>SUM(G10:G40)</f>
        <v>0</v>
      </c>
      <c r="H48" s="52">
        <f t="shared" ref="H48:I48" si="1">SUM(H10:H40)</f>
        <v>0</v>
      </c>
      <c r="I48" s="52">
        <f t="shared" si="1"/>
        <v>0</v>
      </c>
      <c r="K48" s="50" t="s">
        <v>23</v>
      </c>
      <c r="L48" s="36"/>
      <c r="M48" s="20" t="s">
        <v>28</v>
      </c>
      <c r="N48" s="45" t="s">
        <v>24</v>
      </c>
      <c r="O48" s="40" t="s">
        <v>27</v>
      </c>
      <c r="P48" s="46" t="s">
        <v>25</v>
      </c>
      <c r="Q48" s="44" t="s">
        <v>46</v>
      </c>
      <c r="R48" s="47" t="str">
        <f>IF(G48=(H48+I48),"◯","×")</f>
        <v>◯</v>
      </c>
    </row>
    <row r="49" spans="3:19" ht="20.25" thickBot="1" x14ac:dyDescent="0.45">
      <c r="C49" s="16"/>
      <c r="D49" s="17"/>
      <c r="E49" s="17"/>
      <c r="F49" s="17"/>
      <c r="G49" s="49" t="s">
        <v>23</v>
      </c>
      <c r="H49" s="18" t="s">
        <v>24</v>
      </c>
      <c r="I49" s="39" t="s">
        <v>25</v>
      </c>
      <c r="L49" s="43"/>
      <c r="O49" s="41"/>
      <c r="Q49" s="42"/>
      <c r="S49" s="19"/>
    </row>
    <row r="50" spans="3:19" ht="33" customHeight="1" thickTop="1" x14ac:dyDescent="0.5">
      <c r="C50" s="32"/>
      <c r="D50" s="33" t="s">
        <v>26</v>
      </c>
      <c r="E50" s="33"/>
      <c r="F50" s="33"/>
      <c r="G50" s="30" t="e">
        <f>$G$48/$G$47</f>
        <v>#DIV/0!</v>
      </c>
      <c r="H50" s="25"/>
      <c r="I50" s="31" t="e">
        <f>$I$48/$G$47</f>
        <v>#DIV/0!</v>
      </c>
    </row>
    <row r="51" spans="3:19" ht="24" x14ac:dyDescent="0.4">
      <c r="G51" s="48" t="s">
        <v>23</v>
      </c>
      <c r="H51" s="29"/>
      <c r="I51" s="38" t="s">
        <v>25</v>
      </c>
    </row>
    <row r="52" spans="3:19" x14ac:dyDescent="0.4">
      <c r="G52" s="51" t="s">
        <v>44</v>
      </c>
      <c r="I52" s="37" t="s">
        <v>45</v>
      </c>
    </row>
  </sheetData>
  <mergeCells count="12">
    <mergeCell ref="Q8:Q9"/>
    <mergeCell ref="L9:M9"/>
    <mergeCell ref="G2:N2"/>
    <mergeCell ref="O6:P6"/>
    <mergeCell ref="B8:B9"/>
    <mergeCell ref="C8:D9"/>
    <mergeCell ref="E8:F8"/>
    <mergeCell ref="G8:J8"/>
    <mergeCell ref="K8:M8"/>
    <mergeCell ref="N8:N9"/>
    <mergeCell ref="O8:O9"/>
    <mergeCell ref="P8:P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29A1F-742F-4403-AAB0-B04DA6A4197A}">
  <dimension ref="B1:S52"/>
  <sheetViews>
    <sheetView view="pageBreakPreview" topLeftCell="A41" zoomScale="60" zoomScaleNormal="100" workbookViewId="0">
      <selection activeCell="M48" sqref="M48:P48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0.625" customWidth="1"/>
    <col min="12" max="12" width="8.125" style="23" customWidth="1"/>
    <col min="13" max="13" width="4.875" style="21" customWidth="1"/>
    <col min="14" max="14" width="12.875" customWidth="1"/>
    <col min="15" max="15" width="7" style="1" customWidth="1"/>
    <col min="16" max="16" width="8.5" style="2" customWidth="1"/>
    <col min="17" max="17" width="7.75" customWidth="1"/>
    <col min="18" max="18" width="4.875" customWidth="1"/>
    <col min="19" max="19" width="6.25" style="3" customWidth="1"/>
  </cols>
  <sheetData>
    <row r="1" spans="2:18" ht="20.45" customHeight="1" x14ac:dyDescent="0.15">
      <c r="B1" s="89" t="s">
        <v>0</v>
      </c>
      <c r="C1" s="71"/>
      <c r="D1" s="71"/>
      <c r="E1" s="71"/>
      <c r="F1" s="71"/>
      <c r="G1" s="71"/>
      <c r="H1" s="71"/>
      <c r="I1" s="71"/>
      <c r="J1" s="72"/>
      <c r="K1" s="71"/>
      <c r="L1" s="74"/>
      <c r="M1" s="75"/>
      <c r="N1" s="71"/>
      <c r="O1" s="73"/>
      <c r="P1" s="72"/>
      <c r="Q1" s="71"/>
    </row>
    <row r="2" spans="2:18" ht="24.6" customHeight="1" x14ac:dyDescent="0.4">
      <c r="B2" s="73"/>
      <c r="C2" s="71"/>
      <c r="D2" s="71"/>
      <c r="E2" s="71"/>
      <c r="F2" s="71"/>
      <c r="G2" s="179" t="s">
        <v>58</v>
      </c>
      <c r="H2" s="179"/>
      <c r="I2" s="179"/>
      <c r="J2" s="179"/>
      <c r="K2" s="179"/>
      <c r="L2" s="179"/>
      <c r="M2" s="179"/>
      <c r="N2" s="179"/>
      <c r="O2" s="73"/>
      <c r="P2" s="72"/>
      <c r="Q2" s="71"/>
    </row>
    <row r="3" spans="2:18" x14ac:dyDescent="0.15">
      <c r="B3" s="73"/>
      <c r="C3" s="71"/>
      <c r="D3" s="71"/>
      <c r="E3" s="71"/>
      <c r="F3" s="71"/>
      <c r="G3" s="71"/>
      <c r="H3" s="71"/>
      <c r="I3" s="71"/>
      <c r="J3" s="72"/>
      <c r="K3" s="71"/>
      <c r="L3" s="137" t="s">
        <v>40</v>
      </c>
      <c r="M3" s="75"/>
      <c r="N3" s="102">
        <f>+'R8.4'!$N$3</f>
        <v>8</v>
      </c>
      <c r="O3" s="101">
        <v>8</v>
      </c>
      <c r="P3" s="76" t="s">
        <v>1</v>
      </c>
      <c r="Q3" s="71"/>
    </row>
    <row r="4" spans="2:18" x14ac:dyDescent="0.4">
      <c r="B4" s="73"/>
      <c r="C4" s="71"/>
      <c r="D4" s="71"/>
      <c r="E4" s="71"/>
      <c r="F4" s="71"/>
      <c r="G4" s="71"/>
      <c r="H4" s="71"/>
      <c r="I4" s="71"/>
      <c r="J4" s="72"/>
      <c r="K4" s="71"/>
      <c r="L4" s="137" t="s">
        <v>49</v>
      </c>
      <c r="M4" s="76" t="str">
        <f>+'R8.4'!$M$4</f>
        <v>●●漁協</v>
      </c>
      <c r="P4" s="72"/>
      <c r="Q4" s="71"/>
    </row>
    <row r="5" spans="2:18" x14ac:dyDescent="0.4">
      <c r="B5" s="73"/>
      <c r="C5" s="71"/>
      <c r="D5" s="71"/>
      <c r="E5" s="71"/>
      <c r="F5" s="71"/>
      <c r="G5" s="71"/>
      <c r="H5" s="71"/>
      <c r="I5" s="71"/>
      <c r="J5" s="72"/>
      <c r="K5" s="71"/>
      <c r="L5" s="137" t="s">
        <v>52</v>
      </c>
      <c r="M5" s="76" t="str">
        <f>+'R8.4'!$M$5</f>
        <v>●●　●●　　</v>
      </c>
      <c r="P5" s="72"/>
      <c r="Q5" s="71"/>
    </row>
    <row r="6" spans="2:18" x14ac:dyDescent="0.4">
      <c r="B6" s="73"/>
      <c r="C6" s="71"/>
      <c r="D6" s="71"/>
      <c r="E6" s="71"/>
      <c r="F6" s="71"/>
      <c r="G6" s="71"/>
      <c r="H6" s="71"/>
      <c r="I6" s="71"/>
      <c r="J6" s="72"/>
      <c r="K6" s="71"/>
      <c r="L6" s="137" t="s">
        <v>41</v>
      </c>
      <c r="M6" s="71" t="str">
        <f>+'R8.4'!$M$6</f>
        <v>AA１－１２３４</v>
      </c>
      <c r="O6" s="168"/>
      <c r="P6" s="168"/>
      <c r="Q6" s="71"/>
    </row>
    <row r="7" spans="2:18" ht="27" customHeight="1" x14ac:dyDescent="0.4">
      <c r="B7" s="73"/>
      <c r="C7" s="71"/>
      <c r="D7" s="71"/>
      <c r="E7" s="71"/>
      <c r="F7" s="71"/>
      <c r="G7" s="71"/>
      <c r="H7" s="71"/>
      <c r="I7" s="71"/>
      <c r="J7" s="72"/>
      <c r="K7" s="71"/>
      <c r="L7" s="137" t="s">
        <v>2</v>
      </c>
      <c r="M7" s="71" t="str">
        <f>+'R8.4'!$M$7</f>
        <v>●●丸</v>
      </c>
      <c r="O7" s="73"/>
      <c r="P7" s="72"/>
      <c r="Q7" s="71"/>
    </row>
    <row r="8" spans="2:18" ht="57" customHeight="1" x14ac:dyDescent="0.4">
      <c r="B8" s="164" t="s">
        <v>3</v>
      </c>
      <c r="C8" s="171" t="s">
        <v>4</v>
      </c>
      <c r="D8" s="172"/>
      <c r="E8" s="175" t="s">
        <v>37</v>
      </c>
      <c r="F8" s="176"/>
      <c r="G8" s="177" t="s">
        <v>5</v>
      </c>
      <c r="H8" s="177"/>
      <c r="I8" s="177"/>
      <c r="J8" s="177"/>
      <c r="K8" s="175" t="s">
        <v>6</v>
      </c>
      <c r="L8" s="178"/>
      <c r="M8" s="176"/>
      <c r="N8" s="169" t="s">
        <v>7</v>
      </c>
      <c r="O8" s="169" t="s">
        <v>47</v>
      </c>
      <c r="P8" s="164" t="s">
        <v>8</v>
      </c>
      <c r="Q8" s="164" t="s">
        <v>9</v>
      </c>
    </row>
    <row r="9" spans="2:18" s="1" customFormat="1" ht="66.599999999999994" customHeight="1" x14ac:dyDescent="0.4">
      <c r="B9" s="165"/>
      <c r="C9" s="173"/>
      <c r="D9" s="174"/>
      <c r="E9" s="54" t="s">
        <v>38</v>
      </c>
      <c r="F9" s="55" t="s">
        <v>39</v>
      </c>
      <c r="G9" s="54" t="s">
        <v>10</v>
      </c>
      <c r="H9" s="54" t="s">
        <v>11</v>
      </c>
      <c r="I9" s="84" t="s">
        <v>12</v>
      </c>
      <c r="J9" s="99" t="s">
        <v>48</v>
      </c>
      <c r="K9" s="54" t="s">
        <v>13</v>
      </c>
      <c r="L9" s="166" t="s">
        <v>29</v>
      </c>
      <c r="M9" s="167"/>
      <c r="N9" s="170"/>
      <c r="O9" s="170"/>
      <c r="P9" s="165"/>
      <c r="Q9" s="165"/>
      <c r="R9" s="26" t="s">
        <v>31</v>
      </c>
    </row>
    <row r="10" spans="2:18" ht="20.100000000000001" customHeight="1" x14ac:dyDescent="0.15">
      <c r="B10" s="56">
        <v>1</v>
      </c>
      <c r="C10" s="57"/>
      <c r="D10" s="58" t="s">
        <v>15</v>
      </c>
      <c r="E10" s="59"/>
      <c r="F10" s="59"/>
      <c r="G10" s="60"/>
      <c r="H10" s="60"/>
      <c r="I10" s="85"/>
      <c r="J10" s="87"/>
      <c r="K10" s="60"/>
      <c r="L10" s="61"/>
      <c r="M10" s="62"/>
      <c r="N10" s="60"/>
      <c r="O10" s="63"/>
      <c r="P10" s="64"/>
      <c r="Q10" s="66"/>
      <c r="R10" s="3" t="str">
        <f t="shared" ref="R10:R40" si="0">IF(G10=(H10+I10),"◯","×")</f>
        <v>◯</v>
      </c>
    </row>
    <row r="11" spans="2:18" ht="23.45" customHeight="1" x14ac:dyDescent="0.15">
      <c r="B11" s="56">
        <v>2</v>
      </c>
      <c r="C11" s="57"/>
      <c r="D11" s="58" t="s">
        <v>15</v>
      </c>
      <c r="E11" s="58"/>
      <c r="F11" s="58"/>
      <c r="G11" s="65"/>
      <c r="H11" s="65"/>
      <c r="I11" s="86"/>
      <c r="J11" s="87"/>
      <c r="K11" s="66"/>
      <c r="L11" s="67"/>
      <c r="M11" s="68"/>
      <c r="N11" s="69"/>
      <c r="O11" s="70"/>
      <c r="P11" s="64"/>
      <c r="Q11" s="66"/>
      <c r="R11" s="3" t="str">
        <f t="shared" si="0"/>
        <v>◯</v>
      </c>
    </row>
    <row r="12" spans="2:18" ht="20.100000000000001" customHeight="1" x14ac:dyDescent="0.15">
      <c r="B12" s="56">
        <v>3</v>
      </c>
      <c r="C12" s="57"/>
      <c r="D12" s="58" t="s">
        <v>15</v>
      </c>
      <c r="E12" s="58"/>
      <c r="F12" s="58"/>
      <c r="G12" s="66"/>
      <c r="H12" s="66"/>
      <c r="I12" s="88"/>
      <c r="J12" s="87"/>
      <c r="K12" s="66"/>
      <c r="L12" s="67"/>
      <c r="M12" s="68"/>
      <c r="N12" s="69"/>
      <c r="O12" s="70"/>
      <c r="P12" s="64"/>
      <c r="Q12" s="66"/>
      <c r="R12" s="3" t="str">
        <f t="shared" si="0"/>
        <v>◯</v>
      </c>
    </row>
    <row r="13" spans="2:18" ht="20.100000000000001" customHeight="1" x14ac:dyDescent="0.15">
      <c r="B13" s="56">
        <v>4</v>
      </c>
      <c r="C13" s="57"/>
      <c r="D13" s="58" t="s">
        <v>15</v>
      </c>
      <c r="E13" s="58"/>
      <c r="F13" s="58"/>
      <c r="G13" s="66"/>
      <c r="H13" s="66"/>
      <c r="I13" s="88"/>
      <c r="J13" s="87"/>
      <c r="K13" s="66"/>
      <c r="L13" s="67"/>
      <c r="M13" s="68"/>
      <c r="N13" s="66"/>
      <c r="O13" s="70"/>
      <c r="P13" s="64"/>
      <c r="Q13" s="66"/>
      <c r="R13" s="3" t="str">
        <f t="shared" si="0"/>
        <v>◯</v>
      </c>
    </row>
    <row r="14" spans="2:18" ht="20.100000000000001" customHeight="1" x14ac:dyDescent="0.15">
      <c r="B14" s="56">
        <v>5</v>
      </c>
      <c r="C14" s="57"/>
      <c r="D14" s="58" t="s">
        <v>15</v>
      </c>
      <c r="E14" s="58"/>
      <c r="F14" s="58"/>
      <c r="G14" s="66"/>
      <c r="H14" s="66"/>
      <c r="I14" s="88"/>
      <c r="J14" s="87"/>
      <c r="K14" s="66"/>
      <c r="L14" s="67"/>
      <c r="M14" s="68"/>
      <c r="N14" s="66"/>
      <c r="O14" s="70"/>
      <c r="P14" s="64"/>
      <c r="Q14" s="66"/>
      <c r="R14" s="3" t="str">
        <f t="shared" si="0"/>
        <v>◯</v>
      </c>
    </row>
    <row r="15" spans="2:18" ht="20.100000000000001" customHeight="1" x14ac:dyDescent="0.15">
      <c r="B15" s="56">
        <v>6</v>
      </c>
      <c r="C15" s="57"/>
      <c r="D15" s="58" t="s">
        <v>15</v>
      </c>
      <c r="E15" s="58"/>
      <c r="F15" s="58"/>
      <c r="G15" s="66"/>
      <c r="H15" s="66"/>
      <c r="I15" s="88"/>
      <c r="J15" s="87"/>
      <c r="K15" s="66"/>
      <c r="L15" s="67"/>
      <c r="M15" s="68"/>
      <c r="N15" s="66"/>
      <c r="O15" s="70"/>
      <c r="P15" s="64"/>
      <c r="Q15" s="66"/>
      <c r="R15" s="3" t="str">
        <f t="shared" si="0"/>
        <v>◯</v>
      </c>
    </row>
    <row r="16" spans="2:18" ht="20.100000000000001" customHeight="1" x14ac:dyDescent="0.15">
      <c r="B16" s="56">
        <v>7</v>
      </c>
      <c r="C16" s="57"/>
      <c r="D16" s="58" t="s">
        <v>15</v>
      </c>
      <c r="E16" s="58"/>
      <c r="F16" s="58"/>
      <c r="G16" s="66"/>
      <c r="H16" s="66"/>
      <c r="I16" s="88"/>
      <c r="J16" s="87"/>
      <c r="K16" s="66"/>
      <c r="L16" s="67"/>
      <c r="M16" s="68"/>
      <c r="N16" s="69"/>
      <c r="O16" s="70"/>
      <c r="P16" s="64"/>
      <c r="Q16" s="66"/>
      <c r="R16" s="3" t="str">
        <f t="shared" si="0"/>
        <v>◯</v>
      </c>
    </row>
    <row r="17" spans="2:18" ht="20.100000000000001" customHeight="1" x14ac:dyDescent="0.15">
      <c r="B17" s="56">
        <v>8</v>
      </c>
      <c r="C17" s="57"/>
      <c r="D17" s="58" t="s">
        <v>15</v>
      </c>
      <c r="E17" s="58"/>
      <c r="F17" s="58"/>
      <c r="G17" s="66"/>
      <c r="H17" s="66"/>
      <c r="I17" s="88"/>
      <c r="J17" s="87"/>
      <c r="K17" s="66"/>
      <c r="L17" s="67"/>
      <c r="M17" s="68"/>
      <c r="N17" s="69"/>
      <c r="O17" s="70"/>
      <c r="P17" s="64"/>
      <c r="Q17" s="66"/>
      <c r="R17" s="3" t="str">
        <f t="shared" si="0"/>
        <v>◯</v>
      </c>
    </row>
    <row r="18" spans="2:18" ht="20.100000000000001" customHeight="1" x14ac:dyDescent="0.15">
      <c r="B18" s="56">
        <v>9</v>
      </c>
      <c r="C18" s="57"/>
      <c r="D18" s="58" t="s">
        <v>15</v>
      </c>
      <c r="E18" s="58"/>
      <c r="F18" s="58"/>
      <c r="G18" s="66"/>
      <c r="H18" s="66"/>
      <c r="I18" s="88"/>
      <c r="J18" s="87"/>
      <c r="K18" s="66"/>
      <c r="L18" s="67"/>
      <c r="M18" s="68"/>
      <c r="N18" s="77"/>
      <c r="O18" s="70"/>
      <c r="P18" s="64"/>
      <c r="Q18" s="66"/>
      <c r="R18" s="3" t="str">
        <f t="shared" si="0"/>
        <v>◯</v>
      </c>
    </row>
    <row r="19" spans="2:18" ht="20.100000000000001" customHeight="1" x14ac:dyDescent="0.15">
      <c r="B19" s="56">
        <v>10</v>
      </c>
      <c r="C19" s="57"/>
      <c r="D19" s="58" t="s">
        <v>15</v>
      </c>
      <c r="E19" s="58"/>
      <c r="F19" s="58"/>
      <c r="G19" s="66"/>
      <c r="H19" s="66"/>
      <c r="I19" s="88"/>
      <c r="J19" s="87"/>
      <c r="K19" s="66"/>
      <c r="L19" s="67"/>
      <c r="M19" s="68"/>
      <c r="N19" s="66"/>
      <c r="O19" s="70"/>
      <c r="P19" s="64"/>
      <c r="Q19" s="66"/>
      <c r="R19" s="3" t="str">
        <f t="shared" si="0"/>
        <v>◯</v>
      </c>
    </row>
    <row r="20" spans="2:18" ht="20.100000000000001" customHeight="1" x14ac:dyDescent="0.15">
      <c r="B20" s="56">
        <v>11</v>
      </c>
      <c r="C20" s="57"/>
      <c r="D20" s="58" t="s">
        <v>15</v>
      </c>
      <c r="E20" s="58"/>
      <c r="F20" s="58"/>
      <c r="G20" s="66"/>
      <c r="H20" s="66"/>
      <c r="I20" s="88"/>
      <c r="J20" s="87"/>
      <c r="K20" s="66"/>
      <c r="L20" s="67"/>
      <c r="M20" s="68"/>
      <c r="N20" s="69"/>
      <c r="O20" s="70"/>
      <c r="P20" s="64"/>
      <c r="Q20" s="66"/>
      <c r="R20" s="3" t="str">
        <f t="shared" si="0"/>
        <v>◯</v>
      </c>
    </row>
    <row r="21" spans="2:18" ht="20.100000000000001" customHeight="1" x14ac:dyDescent="0.15">
      <c r="B21" s="56">
        <v>12</v>
      </c>
      <c r="C21" s="57"/>
      <c r="D21" s="58" t="s">
        <v>15</v>
      </c>
      <c r="E21" s="58"/>
      <c r="F21" s="58"/>
      <c r="G21" s="66"/>
      <c r="H21" s="66"/>
      <c r="I21" s="88"/>
      <c r="J21" s="87"/>
      <c r="K21" s="66"/>
      <c r="L21" s="67"/>
      <c r="M21" s="68"/>
      <c r="N21" s="66"/>
      <c r="O21" s="70"/>
      <c r="P21" s="64"/>
      <c r="Q21" s="66"/>
      <c r="R21" s="3" t="str">
        <f t="shared" si="0"/>
        <v>◯</v>
      </c>
    </row>
    <row r="22" spans="2:18" ht="20.100000000000001" customHeight="1" x14ac:dyDescent="0.15">
      <c r="B22" s="56">
        <v>13</v>
      </c>
      <c r="C22" s="57"/>
      <c r="D22" s="58" t="s">
        <v>15</v>
      </c>
      <c r="E22" s="58"/>
      <c r="F22" s="58"/>
      <c r="G22" s="66"/>
      <c r="H22" s="66"/>
      <c r="I22" s="88"/>
      <c r="J22" s="87"/>
      <c r="K22" s="66"/>
      <c r="L22" s="67"/>
      <c r="M22" s="68"/>
      <c r="N22" s="66"/>
      <c r="O22" s="70"/>
      <c r="P22" s="64"/>
      <c r="Q22" s="66"/>
      <c r="R22" s="3" t="str">
        <f t="shared" si="0"/>
        <v>◯</v>
      </c>
    </row>
    <row r="23" spans="2:18" ht="20.100000000000001" customHeight="1" x14ac:dyDescent="0.15">
      <c r="B23" s="56">
        <v>14</v>
      </c>
      <c r="C23" s="57"/>
      <c r="D23" s="58" t="s">
        <v>15</v>
      </c>
      <c r="E23" s="58"/>
      <c r="F23" s="58"/>
      <c r="G23" s="66"/>
      <c r="H23" s="66"/>
      <c r="I23" s="88"/>
      <c r="J23" s="87"/>
      <c r="K23" s="66"/>
      <c r="L23" s="67"/>
      <c r="M23" s="68"/>
      <c r="N23" s="66"/>
      <c r="O23" s="70"/>
      <c r="P23" s="64"/>
      <c r="Q23" s="66"/>
      <c r="R23" s="3" t="str">
        <f t="shared" si="0"/>
        <v>◯</v>
      </c>
    </row>
    <row r="24" spans="2:18" ht="20.100000000000001" customHeight="1" x14ac:dyDescent="0.15">
      <c r="B24" s="56">
        <v>15</v>
      </c>
      <c r="C24" s="57"/>
      <c r="D24" s="58" t="s">
        <v>15</v>
      </c>
      <c r="E24" s="58"/>
      <c r="F24" s="58"/>
      <c r="G24" s="66"/>
      <c r="H24" s="66"/>
      <c r="I24" s="88"/>
      <c r="J24" s="87"/>
      <c r="K24" s="66"/>
      <c r="L24" s="67"/>
      <c r="M24" s="68"/>
      <c r="N24" s="66"/>
      <c r="O24" s="70"/>
      <c r="P24" s="64"/>
      <c r="Q24" s="66"/>
      <c r="R24" s="3" t="str">
        <f t="shared" si="0"/>
        <v>◯</v>
      </c>
    </row>
    <row r="25" spans="2:18" ht="20.100000000000001" customHeight="1" x14ac:dyDescent="0.15">
      <c r="B25" s="56">
        <v>16</v>
      </c>
      <c r="C25" s="57"/>
      <c r="D25" s="58" t="s">
        <v>15</v>
      </c>
      <c r="E25" s="58"/>
      <c r="F25" s="58"/>
      <c r="G25" s="66"/>
      <c r="H25" s="66"/>
      <c r="I25" s="88"/>
      <c r="J25" s="87"/>
      <c r="K25" s="66"/>
      <c r="L25" s="67"/>
      <c r="M25" s="68"/>
      <c r="N25" s="66"/>
      <c r="O25" s="70"/>
      <c r="P25" s="64"/>
      <c r="Q25" s="66"/>
      <c r="R25" s="3" t="str">
        <f t="shared" si="0"/>
        <v>◯</v>
      </c>
    </row>
    <row r="26" spans="2:18" ht="20.100000000000001" customHeight="1" x14ac:dyDescent="0.15">
      <c r="B26" s="56">
        <v>17</v>
      </c>
      <c r="C26" s="57"/>
      <c r="D26" s="58" t="s">
        <v>15</v>
      </c>
      <c r="E26" s="58"/>
      <c r="F26" s="58"/>
      <c r="G26" s="66"/>
      <c r="H26" s="66"/>
      <c r="I26" s="88"/>
      <c r="J26" s="87"/>
      <c r="K26" s="66"/>
      <c r="L26" s="67"/>
      <c r="M26" s="68"/>
      <c r="N26" s="66"/>
      <c r="O26" s="70"/>
      <c r="P26" s="64"/>
      <c r="Q26" s="66"/>
      <c r="R26" s="3" t="str">
        <f t="shared" si="0"/>
        <v>◯</v>
      </c>
    </row>
    <row r="27" spans="2:18" ht="20.100000000000001" customHeight="1" x14ac:dyDescent="0.15">
      <c r="B27" s="56">
        <v>18</v>
      </c>
      <c r="C27" s="57"/>
      <c r="D27" s="58" t="s">
        <v>15</v>
      </c>
      <c r="E27" s="58"/>
      <c r="F27" s="58"/>
      <c r="G27" s="66"/>
      <c r="H27" s="66"/>
      <c r="I27" s="88"/>
      <c r="J27" s="87"/>
      <c r="K27" s="66"/>
      <c r="L27" s="67"/>
      <c r="M27" s="68"/>
      <c r="N27" s="66"/>
      <c r="O27" s="70"/>
      <c r="P27" s="64"/>
      <c r="Q27" s="66"/>
      <c r="R27" s="3" t="str">
        <f t="shared" si="0"/>
        <v>◯</v>
      </c>
    </row>
    <row r="28" spans="2:18" ht="20.100000000000001" customHeight="1" x14ac:dyDescent="0.15">
      <c r="B28" s="56">
        <v>19</v>
      </c>
      <c r="C28" s="57"/>
      <c r="D28" s="58" t="s">
        <v>15</v>
      </c>
      <c r="E28" s="58"/>
      <c r="F28" s="58"/>
      <c r="G28" s="66"/>
      <c r="H28" s="66"/>
      <c r="I28" s="88"/>
      <c r="J28" s="87"/>
      <c r="K28" s="66"/>
      <c r="L28" s="67"/>
      <c r="M28" s="68"/>
      <c r="N28" s="66"/>
      <c r="O28" s="70"/>
      <c r="P28" s="64"/>
      <c r="Q28" s="66"/>
      <c r="R28" s="3" t="str">
        <f t="shared" si="0"/>
        <v>◯</v>
      </c>
    </row>
    <row r="29" spans="2:18" ht="20.100000000000001" customHeight="1" x14ac:dyDescent="0.15">
      <c r="B29" s="56">
        <v>20</v>
      </c>
      <c r="C29" s="57"/>
      <c r="D29" s="58" t="s">
        <v>15</v>
      </c>
      <c r="E29" s="58"/>
      <c r="F29" s="58"/>
      <c r="G29" s="66"/>
      <c r="H29" s="66"/>
      <c r="I29" s="88"/>
      <c r="J29" s="87"/>
      <c r="K29" s="66"/>
      <c r="L29" s="67"/>
      <c r="M29" s="68"/>
      <c r="N29" s="66"/>
      <c r="O29" s="70"/>
      <c r="P29" s="64"/>
      <c r="Q29" s="66"/>
      <c r="R29" s="3" t="str">
        <f t="shared" si="0"/>
        <v>◯</v>
      </c>
    </row>
    <row r="30" spans="2:18" ht="20.100000000000001" customHeight="1" x14ac:dyDescent="0.15">
      <c r="B30" s="56">
        <v>21</v>
      </c>
      <c r="C30" s="57"/>
      <c r="D30" s="58" t="s">
        <v>15</v>
      </c>
      <c r="E30" s="58"/>
      <c r="F30" s="58"/>
      <c r="G30" s="66"/>
      <c r="H30" s="66"/>
      <c r="I30" s="88"/>
      <c r="J30" s="87"/>
      <c r="K30" s="66"/>
      <c r="L30" s="67"/>
      <c r="M30" s="68"/>
      <c r="N30" s="66"/>
      <c r="O30" s="70"/>
      <c r="P30" s="64"/>
      <c r="Q30" s="66"/>
      <c r="R30" s="3" t="str">
        <f t="shared" si="0"/>
        <v>◯</v>
      </c>
    </row>
    <row r="31" spans="2:18" ht="20.100000000000001" customHeight="1" x14ac:dyDescent="0.15">
      <c r="B31" s="56">
        <v>22</v>
      </c>
      <c r="C31" s="57"/>
      <c r="D31" s="58" t="s">
        <v>15</v>
      </c>
      <c r="E31" s="58"/>
      <c r="F31" s="58"/>
      <c r="G31" s="66"/>
      <c r="H31" s="66"/>
      <c r="I31" s="88"/>
      <c r="J31" s="87"/>
      <c r="K31" s="66"/>
      <c r="L31" s="67"/>
      <c r="M31" s="68"/>
      <c r="N31" s="66"/>
      <c r="O31" s="70"/>
      <c r="P31" s="64"/>
      <c r="Q31" s="66"/>
      <c r="R31" s="3" t="str">
        <f t="shared" si="0"/>
        <v>◯</v>
      </c>
    </row>
    <row r="32" spans="2:18" ht="20.100000000000001" customHeight="1" x14ac:dyDescent="0.15">
      <c r="B32" s="56">
        <v>23</v>
      </c>
      <c r="C32" s="57"/>
      <c r="D32" s="58" t="s">
        <v>15</v>
      </c>
      <c r="E32" s="58"/>
      <c r="F32" s="58"/>
      <c r="G32" s="66"/>
      <c r="H32" s="66"/>
      <c r="I32" s="88"/>
      <c r="J32" s="87"/>
      <c r="K32" s="66"/>
      <c r="L32" s="67"/>
      <c r="M32" s="68"/>
      <c r="N32" s="66"/>
      <c r="O32" s="70"/>
      <c r="P32" s="64"/>
      <c r="Q32" s="66"/>
      <c r="R32" s="3" t="str">
        <f t="shared" si="0"/>
        <v>◯</v>
      </c>
    </row>
    <row r="33" spans="2:19" ht="20.100000000000001" customHeight="1" x14ac:dyDescent="0.15">
      <c r="B33" s="56">
        <v>24</v>
      </c>
      <c r="C33" s="57"/>
      <c r="D33" s="58" t="s">
        <v>15</v>
      </c>
      <c r="E33" s="58"/>
      <c r="F33" s="58"/>
      <c r="G33" s="66"/>
      <c r="H33" s="66"/>
      <c r="I33" s="88"/>
      <c r="J33" s="87"/>
      <c r="K33" s="66"/>
      <c r="L33" s="67"/>
      <c r="M33" s="68"/>
      <c r="N33" s="66"/>
      <c r="O33" s="70"/>
      <c r="P33" s="64"/>
      <c r="Q33" s="66"/>
      <c r="R33" s="3" t="str">
        <f t="shared" si="0"/>
        <v>◯</v>
      </c>
    </row>
    <row r="34" spans="2:19" ht="20.100000000000001" customHeight="1" x14ac:dyDescent="0.15">
      <c r="B34" s="56">
        <v>25</v>
      </c>
      <c r="C34" s="57"/>
      <c r="D34" s="58" t="s">
        <v>15</v>
      </c>
      <c r="E34" s="58"/>
      <c r="F34" s="58"/>
      <c r="G34" s="66"/>
      <c r="H34" s="66"/>
      <c r="I34" s="88"/>
      <c r="J34" s="87"/>
      <c r="K34" s="66"/>
      <c r="L34" s="67"/>
      <c r="M34" s="68"/>
      <c r="N34" s="66"/>
      <c r="O34" s="70"/>
      <c r="P34" s="64"/>
      <c r="Q34" s="66"/>
      <c r="R34" s="3" t="str">
        <f t="shared" si="0"/>
        <v>◯</v>
      </c>
    </row>
    <row r="35" spans="2:19" ht="20.100000000000001" customHeight="1" x14ac:dyDescent="0.15">
      <c r="B35" s="56">
        <v>26</v>
      </c>
      <c r="C35" s="57"/>
      <c r="D35" s="58" t="s">
        <v>15</v>
      </c>
      <c r="E35" s="58"/>
      <c r="F35" s="58"/>
      <c r="G35" s="66"/>
      <c r="H35" s="66"/>
      <c r="I35" s="88"/>
      <c r="J35" s="87"/>
      <c r="K35" s="66"/>
      <c r="L35" s="67"/>
      <c r="M35" s="68"/>
      <c r="N35" s="66"/>
      <c r="O35" s="70"/>
      <c r="P35" s="64"/>
      <c r="Q35" s="66"/>
      <c r="R35" s="3" t="str">
        <f t="shared" si="0"/>
        <v>◯</v>
      </c>
    </row>
    <row r="36" spans="2:19" ht="20.100000000000001" customHeight="1" x14ac:dyDescent="0.15">
      <c r="B36" s="56">
        <v>27</v>
      </c>
      <c r="C36" s="57"/>
      <c r="D36" s="58" t="s">
        <v>15</v>
      </c>
      <c r="E36" s="58"/>
      <c r="F36" s="58"/>
      <c r="G36" s="66"/>
      <c r="H36" s="66"/>
      <c r="I36" s="88"/>
      <c r="J36" s="87"/>
      <c r="K36" s="66"/>
      <c r="L36" s="67"/>
      <c r="M36" s="68"/>
      <c r="N36" s="66"/>
      <c r="O36" s="70"/>
      <c r="P36" s="64"/>
      <c r="Q36" s="66"/>
      <c r="R36" s="3" t="str">
        <f t="shared" si="0"/>
        <v>◯</v>
      </c>
    </row>
    <row r="37" spans="2:19" ht="20.100000000000001" customHeight="1" x14ac:dyDescent="0.15">
      <c r="B37" s="56">
        <v>28</v>
      </c>
      <c r="C37" s="57"/>
      <c r="D37" s="58" t="s">
        <v>15</v>
      </c>
      <c r="E37" s="58"/>
      <c r="F37" s="58"/>
      <c r="G37" s="66"/>
      <c r="H37" s="66"/>
      <c r="I37" s="88"/>
      <c r="J37" s="87"/>
      <c r="K37" s="66"/>
      <c r="L37" s="67"/>
      <c r="M37" s="68"/>
      <c r="N37" s="66"/>
      <c r="O37" s="70"/>
      <c r="P37" s="64"/>
      <c r="Q37" s="66"/>
      <c r="R37" s="3" t="str">
        <f t="shared" si="0"/>
        <v>◯</v>
      </c>
    </row>
    <row r="38" spans="2:19" ht="20.100000000000001" customHeight="1" x14ac:dyDescent="0.15">
      <c r="B38" s="56">
        <v>29</v>
      </c>
      <c r="C38" s="57"/>
      <c r="D38" s="58" t="s">
        <v>15</v>
      </c>
      <c r="E38" s="58"/>
      <c r="F38" s="58"/>
      <c r="G38" s="66"/>
      <c r="H38" s="66"/>
      <c r="I38" s="88"/>
      <c r="J38" s="87"/>
      <c r="K38" s="66"/>
      <c r="L38" s="67"/>
      <c r="M38" s="68"/>
      <c r="N38" s="66"/>
      <c r="O38" s="70"/>
      <c r="P38" s="64"/>
      <c r="Q38" s="66"/>
      <c r="R38" s="3" t="str">
        <f t="shared" si="0"/>
        <v>◯</v>
      </c>
    </row>
    <row r="39" spans="2:19" ht="20.100000000000001" customHeight="1" x14ac:dyDescent="0.15">
      <c r="B39" s="56">
        <v>30</v>
      </c>
      <c r="C39" s="57"/>
      <c r="D39" s="58" t="s">
        <v>15</v>
      </c>
      <c r="E39" s="58"/>
      <c r="F39" s="58"/>
      <c r="G39" s="66"/>
      <c r="H39" s="66"/>
      <c r="I39" s="88"/>
      <c r="J39" s="87"/>
      <c r="K39" s="66"/>
      <c r="L39" s="67"/>
      <c r="M39" s="68"/>
      <c r="N39" s="66"/>
      <c r="O39" s="70"/>
      <c r="P39" s="64"/>
      <c r="Q39" s="66"/>
      <c r="R39" s="3" t="str">
        <f t="shared" si="0"/>
        <v>◯</v>
      </c>
    </row>
    <row r="40" spans="2:19" x14ac:dyDescent="0.15">
      <c r="B40" s="56">
        <v>31</v>
      </c>
      <c r="C40" s="57"/>
      <c r="D40" s="58" t="s">
        <v>55</v>
      </c>
      <c r="E40" s="58"/>
      <c r="F40" s="58"/>
      <c r="G40" s="66"/>
      <c r="H40" s="66"/>
      <c r="I40" s="88"/>
      <c r="J40" s="87"/>
      <c r="K40" s="66"/>
      <c r="L40" s="67"/>
      <c r="M40" s="68"/>
      <c r="N40" s="66"/>
      <c r="O40" s="70"/>
      <c r="P40" s="64"/>
      <c r="Q40" s="66"/>
      <c r="R40" s="3" t="str">
        <f t="shared" si="0"/>
        <v>◯</v>
      </c>
    </row>
    <row r="41" spans="2:19" s="8" customFormat="1" ht="15.75" x14ac:dyDescent="0.15">
      <c r="B41" s="78" t="s">
        <v>18</v>
      </c>
      <c r="C41" s="79"/>
      <c r="D41" s="79"/>
      <c r="E41" s="79"/>
      <c r="F41" s="79"/>
      <c r="G41" s="79"/>
      <c r="H41" s="79"/>
      <c r="I41" s="79"/>
      <c r="J41" s="80"/>
      <c r="K41" s="79"/>
      <c r="L41" s="82"/>
      <c r="M41" s="83"/>
      <c r="N41" s="79"/>
      <c r="O41" s="81"/>
      <c r="P41" s="80"/>
      <c r="Q41" s="79"/>
      <c r="S41" s="3"/>
    </row>
    <row r="42" spans="2:19" s="8" customFormat="1" ht="15.75" x14ac:dyDescent="0.15">
      <c r="B42" s="78" t="s">
        <v>19</v>
      </c>
      <c r="C42" s="79"/>
      <c r="D42" s="79"/>
      <c r="E42" s="79"/>
      <c r="F42" s="79"/>
      <c r="G42" s="79"/>
      <c r="H42" s="79"/>
      <c r="I42" s="79"/>
      <c r="J42" s="80"/>
      <c r="K42" s="79"/>
      <c r="L42" s="82"/>
      <c r="M42" s="83"/>
      <c r="N42" s="79"/>
      <c r="O42" s="81"/>
      <c r="P42" s="80"/>
      <c r="Q42" s="79"/>
      <c r="S42" s="3"/>
    </row>
    <row r="43" spans="2:19" s="8" customFormat="1" ht="15.75" x14ac:dyDescent="0.15">
      <c r="B43" s="78" t="s">
        <v>20</v>
      </c>
      <c r="C43" s="79"/>
      <c r="D43" s="79"/>
      <c r="E43" s="79"/>
      <c r="F43" s="79"/>
      <c r="G43" s="79"/>
      <c r="H43" s="79"/>
      <c r="I43" s="79"/>
      <c r="J43" s="80"/>
      <c r="K43" s="79"/>
      <c r="L43" s="82"/>
      <c r="M43" s="83"/>
      <c r="N43" s="79"/>
      <c r="O43" s="81"/>
      <c r="P43" s="80"/>
      <c r="Q43" s="79"/>
      <c r="S43" s="3"/>
    </row>
    <row r="44" spans="2:19" s="8" customFormat="1" ht="15.75" x14ac:dyDescent="0.15">
      <c r="B44" s="78" t="s">
        <v>21</v>
      </c>
      <c r="C44" s="79"/>
      <c r="D44" s="79"/>
      <c r="E44" s="79"/>
      <c r="F44" s="79"/>
      <c r="G44" s="79"/>
      <c r="H44" s="79"/>
      <c r="I44" s="79"/>
      <c r="J44" s="80"/>
      <c r="K44" s="79"/>
      <c r="L44" s="82"/>
      <c r="M44" s="83"/>
      <c r="N44" s="79"/>
      <c r="O44" s="81"/>
      <c r="P44" s="80"/>
      <c r="Q44" s="79"/>
      <c r="S44" s="3"/>
    </row>
    <row r="45" spans="2:19" ht="15.75" customHeight="1" x14ac:dyDescent="0.4">
      <c r="B45" s="144" t="s">
        <v>61</v>
      </c>
    </row>
    <row r="46" spans="2:19" ht="11.1" customHeight="1" thickBot="1" x14ac:dyDescent="0.45"/>
    <row r="47" spans="2:19" ht="39.75" thickBot="1" x14ac:dyDescent="0.45">
      <c r="B47" s="28" t="s">
        <v>36</v>
      </c>
      <c r="C47" s="11">
        <f>COUNTA(C10:C40)</f>
        <v>0</v>
      </c>
      <c r="D47" s="12"/>
      <c r="E47" s="12"/>
      <c r="F47" s="12"/>
      <c r="G47" s="13">
        <f>COUNTIF(G10:G40, "&gt;0")</f>
        <v>0</v>
      </c>
      <c r="H47" t="s">
        <v>35</v>
      </c>
      <c r="K47" s="23"/>
      <c r="L47" s="21"/>
      <c r="M47"/>
      <c r="N47" s="1"/>
      <c r="O47" s="2"/>
      <c r="P47"/>
      <c r="R47" s="145" t="s">
        <v>14</v>
      </c>
    </row>
    <row r="48" spans="2:19" ht="34.5" thickBot="1" x14ac:dyDescent="0.25">
      <c r="E48" s="15"/>
      <c r="F48" s="35" t="s">
        <v>22</v>
      </c>
      <c r="G48" s="52">
        <f>SUM(G10:G40)</f>
        <v>0</v>
      </c>
      <c r="H48" s="52">
        <f t="shared" ref="H48:I48" si="1">SUM(H10:H40)</f>
        <v>0</v>
      </c>
      <c r="I48" s="52">
        <f t="shared" si="1"/>
        <v>0</v>
      </c>
      <c r="K48" s="50" t="s">
        <v>23</v>
      </c>
      <c r="L48" s="36"/>
      <c r="M48" s="20" t="s">
        <v>28</v>
      </c>
      <c r="N48" s="45" t="s">
        <v>24</v>
      </c>
      <c r="O48" s="40" t="s">
        <v>27</v>
      </c>
      <c r="P48" s="46" t="s">
        <v>25</v>
      </c>
      <c r="Q48" s="44" t="s">
        <v>46</v>
      </c>
      <c r="R48" s="47" t="str">
        <f>IF(G48=(H48+I48),"◯","×")</f>
        <v>◯</v>
      </c>
    </row>
    <row r="49" spans="3:19" ht="20.25" thickBot="1" x14ac:dyDescent="0.45">
      <c r="C49" s="16"/>
      <c r="D49" s="17"/>
      <c r="E49" s="17"/>
      <c r="F49" s="17"/>
      <c r="G49" s="49" t="s">
        <v>23</v>
      </c>
      <c r="H49" s="18" t="s">
        <v>24</v>
      </c>
      <c r="I49" s="39" t="s">
        <v>25</v>
      </c>
      <c r="L49" s="43"/>
      <c r="O49" s="41"/>
      <c r="Q49" s="42"/>
      <c r="S49" s="19"/>
    </row>
    <row r="50" spans="3:19" ht="33" customHeight="1" thickTop="1" x14ac:dyDescent="0.5">
      <c r="C50" s="32"/>
      <c r="D50" s="33" t="s">
        <v>26</v>
      </c>
      <c r="E50" s="33"/>
      <c r="F50" s="33"/>
      <c r="G50" s="30" t="e">
        <f>$G$48/$G$47</f>
        <v>#DIV/0!</v>
      </c>
      <c r="H50" s="25"/>
      <c r="I50" s="31" t="e">
        <f>$I$48/$G$47</f>
        <v>#DIV/0!</v>
      </c>
    </row>
    <row r="51" spans="3:19" ht="24" x14ac:dyDescent="0.4">
      <c r="G51" s="48" t="s">
        <v>23</v>
      </c>
      <c r="H51" s="29"/>
      <c r="I51" s="38" t="s">
        <v>25</v>
      </c>
    </row>
    <row r="52" spans="3:19" x14ac:dyDescent="0.4">
      <c r="G52" s="51" t="s">
        <v>44</v>
      </c>
      <c r="I52" s="37" t="s">
        <v>45</v>
      </c>
    </row>
  </sheetData>
  <mergeCells count="12">
    <mergeCell ref="Q8:Q9"/>
    <mergeCell ref="L9:M9"/>
    <mergeCell ref="G2:N2"/>
    <mergeCell ref="O6:P6"/>
    <mergeCell ref="B8:B9"/>
    <mergeCell ref="C8:D9"/>
    <mergeCell ref="E8:F8"/>
    <mergeCell ref="G8:J8"/>
    <mergeCell ref="K8:M8"/>
    <mergeCell ref="N8:N9"/>
    <mergeCell ref="O8:O9"/>
    <mergeCell ref="P8:P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453FE-E414-489B-AA82-B31A40DA701A}">
  <dimension ref="B1:S52"/>
  <sheetViews>
    <sheetView view="pageBreakPreview" topLeftCell="A34" zoomScale="60" zoomScaleNormal="100" workbookViewId="0">
      <selection activeCell="M48" sqref="M48:P48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0.625" customWidth="1"/>
    <col min="12" max="12" width="8.125" style="23" customWidth="1"/>
    <col min="13" max="13" width="4.875" style="21" customWidth="1"/>
    <col min="14" max="14" width="12.875" customWidth="1"/>
    <col min="15" max="15" width="7" style="1" customWidth="1"/>
    <col min="16" max="16" width="8.5" style="2" customWidth="1"/>
    <col min="17" max="17" width="7.75" customWidth="1"/>
    <col min="18" max="18" width="4.875" customWidth="1"/>
    <col min="19" max="19" width="6.25" style="3" customWidth="1"/>
  </cols>
  <sheetData>
    <row r="1" spans="2:18" ht="20.45" customHeight="1" x14ac:dyDescent="0.15">
      <c r="B1" s="89" t="s">
        <v>0</v>
      </c>
      <c r="C1" s="71"/>
      <c r="D1" s="71"/>
      <c r="E1" s="71"/>
      <c r="F1" s="71"/>
      <c r="G1" s="71"/>
      <c r="H1" s="71"/>
      <c r="I1" s="71"/>
      <c r="J1" s="72"/>
      <c r="K1" s="71"/>
      <c r="L1" s="74"/>
      <c r="M1" s="75"/>
      <c r="N1" s="71"/>
      <c r="O1" s="73"/>
      <c r="P1" s="72"/>
      <c r="Q1" s="71"/>
    </row>
    <row r="2" spans="2:18" ht="24.6" customHeight="1" x14ac:dyDescent="0.4">
      <c r="B2" s="73"/>
      <c r="C2" s="71"/>
      <c r="D2" s="71"/>
      <c r="E2" s="71"/>
      <c r="F2" s="71"/>
      <c r="G2" s="179" t="s">
        <v>58</v>
      </c>
      <c r="H2" s="179"/>
      <c r="I2" s="179"/>
      <c r="J2" s="179"/>
      <c r="K2" s="179"/>
      <c r="L2" s="179"/>
      <c r="M2" s="179"/>
      <c r="N2" s="179"/>
      <c r="O2" s="73"/>
      <c r="P2" s="72"/>
      <c r="Q2" s="71"/>
    </row>
    <row r="3" spans="2:18" x14ac:dyDescent="0.15">
      <c r="B3" s="73"/>
      <c r="C3" s="71"/>
      <c r="D3" s="71"/>
      <c r="E3" s="71"/>
      <c r="F3" s="71"/>
      <c r="G3" s="71"/>
      <c r="H3" s="71"/>
      <c r="I3" s="71"/>
      <c r="J3" s="72"/>
      <c r="K3" s="71"/>
      <c r="L3" s="137" t="s">
        <v>40</v>
      </c>
      <c r="M3" s="75"/>
      <c r="N3" s="102">
        <f>+'R8.4'!$N$3</f>
        <v>8</v>
      </c>
      <c r="O3" s="100">
        <v>9</v>
      </c>
      <c r="P3" s="76" t="s">
        <v>1</v>
      </c>
      <c r="Q3" s="71"/>
    </row>
    <row r="4" spans="2:18" x14ac:dyDescent="0.4">
      <c r="B4" s="73"/>
      <c r="C4" s="71"/>
      <c r="D4" s="71"/>
      <c r="E4" s="71"/>
      <c r="F4" s="71"/>
      <c r="G4" s="71"/>
      <c r="H4" s="71"/>
      <c r="I4" s="71"/>
      <c r="J4" s="72"/>
      <c r="K4" s="71"/>
      <c r="L4" s="137" t="s">
        <v>49</v>
      </c>
      <c r="M4" s="76" t="str">
        <f>+'R8.4'!$M$4</f>
        <v>●●漁協</v>
      </c>
      <c r="P4" s="72"/>
      <c r="Q4" s="71"/>
    </row>
    <row r="5" spans="2:18" x14ac:dyDescent="0.4">
      <c r="B5" s="73"/>
      <c r="C5" s="71"/>
      <c r="D5" s="71"/>
      <c r="E5" s="71"/>
      <c r="F5" s="71"/>
      <c r="G5" s="71"/>
      <c r="H5" s="71"/>
      <c r="I5" s="71"/>
      <c r="J5" s="72"/>
      <c r="K5" s="71"/>
      <c r="L5" s="137" t="s">
        <v>52</v>
      </c>
      <c r="M5" s="76" t="str">
        <f>+'R8.4'!$M$5</f>
        <v>●●　●●　　</v>
      </c>
      <c r="P5" s="72"/>
      <c r="Q5" s="71"/>
    </row>
    <row r="6" spans="2:18" x14ac:dyDescent="0.4">
      <c r="B6" s="73"/>
      <c r="C6" s="71"/>
      <c r="D6" s="71"/>
      <c r="E6" s="71"/>
      <c r="F6" s="71"/>
      <c r="G6" s="71"/>
      <c r="H6" s="71"/>
      <c r="I6" s="71"/>
      <c r="J6" s="72"/>
      <c r="K6" s="71"/>
      <c r="L6" s="137" t="s">
        <v>41</v>
      </c>
      <c r="M6" s="71" t="str">
        <f>+'R8.4'!$M$6</f>
        <v>AA１－１２３４</v>
      </c>
      <c r="O6" s="168"/>
      <c r="P6" s="168"/>
      <c r="Q6" s="71"/>
    </row>
    <row r="7" spans="2:18" ht="27" customHeight="1" x14ac:dyDescent="0.4">
      <c r="B7" s="73"/>
      <c r="C7" s="71"/>
      <c r="D7" s="71"/>
      <c r="E7" s="71"/>
      <c r="F7" s="71"/>
      <c r="G7" s="71"/>
      <c r="H7" s="71"/>
      <c r="I7" s="71"/>
      <c r="J7" s="72"/>
      <c r="K7" s="71"/>
      <c r="L7" s="137" t="s">
        <v>2</v>
      </c>
      <c r="M7" s="71" t="str">
        <f>+'R8.4'!$M$7</f>
        <v>●●丸</v>
      </c>
      <c r="O7" s="73"/>
      <c r="P7" s="72"/>
      <c r="Q7" s="71"/>
    </row>
    <row r="8" spans="2:18" ht="57" customHeight="1" x14ac:dyDescent="0.4">
      <c r="B8" s="164" t="s">
        <v>3</v>
      </c>
      <c r="C8" s="171" t="s">
        <v>4</v>
      </c>
      <c r="D8" s="172"/>
      <c r="E8" s="175" t="s">
        <v>37</v>
      </c>
      <c r="F8" s="176"/>
      <c r="G8" s="177" t="s">
        <v>5</v>
      </c>
      <c r="H8" s="177"/>
      <c r="I8" s="177"/>
      <c r="J8" s="177"/>
      <c r="K8" s="175" t="s">
        <v>6</v>
      </c>
      <c r="L8" s="178"/>
      <c r="M8" s="176"/>
      <c r="N8" s="169" t="s">
        <v>7</v>
      </c>
      <c r="O8" s="169" t="s">
        <v>47</v>
      </c>
      <c r="P8" s="164" t="s">
        <v>8</v>
      </c>
      <c r="Q8" s="164" t="s">
        <v>9</v>
      </c>
      <c r="R8" s="6"/>
    </row>
    <row r="9" spans="2:18" s="1" customFormat="1" ht="66.599999999999994" customHeight="1" x14ac:dyDescent="0.4">
      <c r="B9" s="165"/>
      <c r="C9" s="173"/>
      <c r="D9" s="174"/>
      <c r="E9" s="54" t="s">
        <v>38</v>
      </c>
      <c r="F9" s="55" t="s">
        <v>39</v>
      </c>
      <c r="G9" s="54" t="s">
        <v>10</v>
      </c>
      <c r="H9" s="54" t="s">
        <v>11</v>
      </c>
      <c r="I9" s="84" t="s">
        <v>12</v>
      </c>
      <c r="J9" s="99" t="s">
        <v>48</v>
      </c>
      <c r="K9" s="54" t="s">
        <v>13</v>
      </c>
      <c r="L9" s="166" t="s">
        <v>29</v>
      </c>
      <c r="M9" s="167"/>
      <c r="N9" s="170"/>
      <c r="O9" s="170"/>
      <c r="P9" s="165"/>
      <c r="Q9" s="165"/>
      <c r="R9" s="26" t="s">
        <v>31</v>
      </c>
    </row>
    <row r="10" spans="2:18" ht="20.100000000000001" customHeight="1" x14ac:dyDescent="0.15">
      <c r="B10" s="56">
        <v>1</v>
      </c>
      <c r="C10" s="57"/>
      <c r="D10" s="58" t="s">
        <v>15</v>
      </c>
      <c r="E10" s="59"/>
      <c r="F10" s="59"/>
      <c r="G10" s="60"/>
      <c r="H10" s="60"/>
      <c r="I10" s="85"/>
      <c r="J10" s="87"/>
      <c r="K10" s="60"/>
      <c r="L10" s="61"/>
      <c r="M10" s="62"/>
      <c r="N10" s="60"/>
      <c r="O10" s="63"/>
      <c r="P10" s="64"/>
      <c r="Q10" s="66"/>
      <c r="R10" s="3" t="str">
        <f t="shared" ref="R10:R40" si="0">IF(G10=(H10+I10),"◯","×")</f>
        <v>◯</v>
      </c>
    </row>
    <row r="11" spans="2:18" ht="23.45" customHeight="1" x14ac:dyDescent="0.15">
      <c r="B11" s="56">
        <v>2</v>
      </c>
      <c r="C11" s="57"/>
      <c r="D11" s="58" t="s">
        <v>15</v>
      </c>
      <c r="E11" s="58"/>
      <c r="F11" s="58"/>
      <c r="G11" s="65"/>
      <c r="H11" s="65"/>
      <c r="I11" s="86"/>
      <c r="J11" s="87"/>
      <c r="K11" s="66"/>
      <c r="L11" s="67"/>
      <c r="M11" s="68"/>
      <c r="N11" s="69"/>
      <c r="O11" s="70"/>
      <c r="P11" s="64"/>
      <c r="Q11" s="66"/>
      <c r="R11" s="3" t="str">
        <f t="shared" si="0"/>
        <v>◯</v>
      </c>
    </row>
    <row r="12" spans="2:18" ht="20.100000000000001" customHeight="1" x14ac:dyDescent="0.15">
      <c r="B12" s="56">
        <v>3</v>
      </c>
      <c r="C12" s="57"/>
      <c r="D12" s="58" t="s">
        <v>15</v>
      </c>
      <c r="E12" s="58"/>
      <c r="F12" s="58"/>
      <c r="G12" s="66"/>
      <c r="H12" s="66"/>
      <c r="I12" s="88"/>
      <c r="J12" s="87"/>
      <c r="K12" s="66"/>
      <c r="L12" s="67"/>
      <c r="M12" s="68"/>
      <c r="N12" s="69"/>
      <c r="O12" s="70"/>
      <c r="P12" s="64"/>
      <c r="Q12" s="66"/>
      <c r="R12" s="3" t="str">
        <f t="shared" si="0"/>
        <v>◯</v>
      </c>
    </row>
    <row r="13" spans="2:18" ht="20.100000000000001" customHeight="1" x14ac:dyDescent="0.15">
      <c r="B13" s="56">
        <v>4</v>
      </c>
      <c r="C13" s="57"/>
      <c r="D13" s="58" t="s">
        <v>15</v>
      </c>
      <c r="E13" s="58"/>
      <c r="F13" s="58"/>
      <c r="G13" s="66"/>
      <c r="H13" s="66"/>
      <c r="I13" s="88"/>
      <c r="J13" s="87"/>
      <c r="K13" s="66"/>
      <c r="L13" s="67"/>
      <c r="M13" s="68"/>
      <c r="N13" s="66"/>
      <c r="O13" s="70"/>
      <c r="P13" s="64"/>
      <c r="Q13" s="66"/>
      <c r="R13" s="3" t="str">
        <f t="shared" si="0"/>
        <v>◯</v>
      </c>
    </row>
    <row r="14" spans="2:18" ht="20.100000000000001" customHeight="1" x14ac:dyDescent="0.15">
      <c r="B14" s="56">
        <v>5</v>
      </c>
      <c r="C14" s="57"/>
      <c r="D14" s="58" t="s">
        <v>15</v>
      </c>
      <c r="E14" s="58"/>
      <c r="F14" s="58"/>
      <c r="G14" s="66"/>
      <c r="H14" s="66"/>
      <c r="I14" s="88"/>
      <c r="J14" s="87"/>
      <c r="K14" s="66"/>
      <c r="L14" s="67"/>
      <c r="M14" s="68"/>
      <c r="N14" s="66"/>
      <c r="O14" s="70"/>
      <c r="P14" s="64"/>
      <c r="Q14" s="66"/>
      <c r="R14" s="3" t="str">
        <f t="shared" si="0"/>
        <v>◯</v>
      </c>
    </row>
    <row r="15" spans="2:18" ht="20.100000000000001" customHeight="1" x14ac:dyDescent="0.15">
      <c r="B15" s="56">
        <v>6</v>
      </c>
      <c r="C15" s="57"/>
      <c r="D15" s="58" t="s">
        <v>15</v>
      </c>
      <c r="E15" s="58"/>
      <c r="F15" s="58"/>
      <c r="G15" s="66"/>
      <c r="H15" s="66"/>
      <c r="I15" s="88"/>
      <c r="J15" s="87"/>
      <c r="K15" s="66"/>
      <c r="L15" s="67"/>
      <c r="M15" s="68"/>
      <c r="N15" s="66"/>
      <c r="O15" s="70"/>
      <c r="P15" s="64"/>
      <c r="Q15" s="66"/>
      <c r="R15" s="3" t="str">
        <f t="shared" si="0"/>
        <v>◯</v>
      </c>
    </row>
    <row r="16" spans="2:18" ht="20.100000000000001" customHeight="1" x14ac:dyDescent="0.15">
      <c r="B16" s="56">
        <v>7</v>
      </c>
      <c r="C16" s="57"/>
      <c r="D16" s="58" t="s">
        <v>15</v>
      </c>
      <c r="E16" s="58"/>
      <c r="F16" s="58"/>
      <c r="G16" s="66"/>
      <c r="H16" s="66"/>
      <c r="I16" s="88"/>
      <c r="J16" s="87"/>
      <c r="K16" s="66"/>
      <c r="L16" s="67"/>
      <c r="M16" s="68"/>
      <c r="N16" s="69"/>
      <c r="O16" s="70"/>
      <c r="P16" s="64"/>
      <c r="Q16" s="66"/>
      <c r="R16" s="3" t="str">
        <f t="shared" si="0"/>
        <v>◯</v>
      </c>
    </row>
    <row r="17" spans="2:18" ht="20.100000000000001" customHeight="1" x14ac:dyDescent="0.15">
      <c r="B17" s="56">
        <v>8</v>
      </c>
      <c r="C17" s="57"/>
      <c r="D17" s="58" t="s">
        <v>15</v>
      </c>
      <c r="E17" s="58"/>
      <c r="F17" s="58"/>
      <c r="G17" s="66"/>
      <c r="H17" s="66"/>
      <c r="I17" s="88"/>
      <c r="J17" s="87"/>
      <c r="K17" s="66"/>
      <c r="L17" s="67"/>
      <c r="M17" s="68"/>
      <c r="N17" s="69"/>
      <c r="O17" s="70"/>
      <c r="P17" s="64"/>
      <c r="Q17" s="66"/>
      <c r="R17" s="3" t="str">
        <f t="shared" si="0"/>
        <v>◯</v>
      </c>
    </row>
    <row r="18" spans="2:18" ht="20.100000000000001" customHeight="1" x14ac:dyDescent="0.15">
      <c r="B18" s="56">
        <v>9</v>
      </c>
      <c r="C18" s="57"/>
      <c r="D18" s="58" t="s">
        <v>15</v>
      </c>
      <c r="E18" s="58"/>
      <c r="F18" s="58"/>
      <c r="G18" s="66"/>
      <c r="H18" s="66"/>
      <c r="I18" s="88"/>
      <c r="J18" s="87"/>
      <c r="K18" s="66"/>
      <c r="L18" s="67"/>
      <c r="M18" s="68"/>
      <c r="N18" s="77"/>
      <c r="O18" s="70"/>
      <c r="P18" s="64"/>
      <c r="Q18" s="66"/>
      <c r="R18" s="3" t="str">
        <f t="shared" si="0"/>
        <v>◯</v>
      </c>
    </row>
    <row r="19" spans="2:18" ht="20.100000000000001" customHeight="1" x14ac:dyDescent="0.15">
      <c r="B19" s="56">
        <v>10</v>
      </c>
      <c r="C19" s="57"/>
      <c r="D19" s="58" t="s">
        <v>15</v>
      </c>
      <c r="E19" s="58"/>
      <c r="F19" s="58"/>
      <c r="G19" s="66"/>
      <c r="H19" s="66"/>
      <c r="I19" s="88"/>
      <c r="J19" s="87"/>
      <c r="K19" s="66"/>
      <c r="L19" s="67"/>
      <c r="M19" s="68"/>
      <c r="N19" s="66"/>
      <c r="O19" s="70"/>
      <c r="P19" s="64"/>
      <c r="Q19" s="66"/>
      <c r="R19" s="3" t="str">
        <f t="shared" si="0"/>
        <v>◯</v>
      </c>
    </row>
    <row r="20" spans="2:18" ht="20.100000000000001" customHeight="1" x14ac:dyDescent="0.15">
      <c r="B20" s="56">
        <v>11</v>
      </c>
      <c r="C20" s="57"/>
      <c r="D20" s="58" t="s">
        <v>15</v>
      </c>
      <c r="E20" s="58"/>
      <c r="F20" s="58"/>
      <c r="G20" s="66"/>
      <c r="H20" s="66"/>
      <c r="I20" s="88"/>
      <c r="J20" s="87"/>
      <c r="K20" s="66"/>
      <c r="L20" s="67"/>
      <c r="M20" s="68"/>
      <c r="N20" s="69"/>
      <c r="O20" s="70"/>
      <c r="P20" s="64"/>
      <c r="Q20" s="66"/>
      <c r="R20" s="3" t="str">
        <f t="shared" si="0"/>
        <v>◯</v>
      </c>
    </row>
    <row r="21" spans="2:18" ht="20.100000000000001" customHeight="1" x14ac:dyDescent="0.15">
      <c r="B21" s="56">
        <v>12</v>
      </c>
      <c r="C21" s="57"/>
      <c r="D21" s="58" t="s">
        <v>15</v>
      </c>
      <c r="E21" s="58"/>
      <c r="F21" s="58"/>
      <c r="G21" s="66"/>
      <c r="H21" s="66"/>
      <c r="I21" s="88"/>
      <c r="J21" s="87"/>
      <c r="K21" s="66"/>
      <c r="L21" s="67"/>
      <c r="M21" s="68"/>
      <c r="N21" s="66"/>
      <c r="O21" s="70"/>
      <c r="P21" s="64"/>
      <c r="Q21" s="66"/>
      <c r="R21" s="3" t="str">
        <f t="shared" si="0"/>
        <v>◯</v>
      </c>
    </row>
    <row r="22" spans="2:18" ht="20.100000000000001" customHeight="1" x14ac:dyDescent="0.15">
      <c r="B22" s="56">
        <v>13</v>
      </c>
      <c r="C22" s="57"/>
      <c r="D22" s="58" t="s">
        <v>15</v>
      </c>
      <c r="E22" s="58"/>
      <c r="F22" s="58"/>
      <c r="G22" s="66"/>
      <c r="H22" s="66"/>
      <c r="I22" s="88"/>
      <c r="J22" s="87"/>
      <c r="K22" s="66"/>
      <c r="L22" s="67"/>
      <c r="M22" s="68"/>
      <c r="N22" s="66"/>
      <c r="O22" s="70"/>
      <c r="P22" s="64"/>
      <c r="Q22" s="66"/>
      <c r="R22" s="3" t="str">
        <f t="shared" si="0"/>
        <v>◯</v>
      </c>
    </row>
    <row r="23" spans="2:18" ht="20.100000000000001" customHeight="1" x14ac:dyDescent="0.15">
      <c r="B23" s="56">
        <v>14</v>
      </c>
      <c r="C23" s="57"/>
      <c r="D23" s="58" t="s">
        <v>15</v>
      </c>
      <c r="E23" s="58"/>
      <c r="F23" s="58"/>
      <c r="G23" s="66"/>
      <c r="H23" s="66"/>
      <c r="I23" s="88"/>
      <c r="J23" s="87"/>
      <c r="K23" s="66"/>
      <c r="L23" s="67"/>
      <c r="M23" s="68"/>
      <c r="N23" s="66"/>
      <c r="O23" s="70"/>
      <c r="P23" s="64"/>
      <c r="Q23" s="66"/>
      <c r="R23" s="3" t="str">
        <f t="shared" si="0"/>
        <v>◯</v>
      </c>
    </row>
    <row r="24" spans="2:18" ht="20.100000000000001" customHeight="1" x14ac:dyDescent="0.15">
      <c r="B24" s="56">
        <v>15</v>
      </c>
      <c r="C24" s="57"/>
      <c r="D24" s="58" t="s">
        <v>15</v>
      </c>
      <c r="E24" s="58"/>
      <c r="F24" s="58"/>
      <c r="G24" s="66"/>
      <c r="H24" s="66"/>
      <c r="I24" s="88"/>
      <c r="J24" s="87"/>
      <c r="K24" s="66"/>
      <c r="L24" s="67"/>
      <c r="M24" s="68"/>
      <c r="N24" s="66"/>
      <c r="O24" s="70"/>
      <c r="P24" s="64"/>
      <c r="Q24" s="66"/>
      <c r="R24" s="3" t="str">
        <f t="shared" si="0"/>
        <v>◯</v>
      </c>
    </row>
    <row r="25" spans="2:18" ht="20.100000000000001" customHeight="1" x14ac:dyDescent="0.15">
      <c r="B25" s="56">
        <v>16</v>
      </c>
      <c r="C25" s="57"/>
      <c r="D25" s="58" t="s">
        <v>15</v>
      </c>
      <c r="E25" s="58"/>
      <c r="F25" s="58"/>
      <c r="G25" s="66"/>
      <c r="H25" s="66"/>
      <c r="I25" s="88"/>
      <c r="J25" s="87"/>
      <c r="K25" s="66"/>
      <c r="L25" s="67"/>
      <c r="M25" s="68"/>
      <c r="N25" s="66"/>
      <c r="O25" s="70"/>
      <c r="P25" s="64"/>
      <c r="Q25" s="66"/>
      <c r="R25" s="3" t="str">
        <f t="shared" si="0"/>
        <v>◯</v>
      </c>
    </row>
    <row r="26" spans="2:18" ht="20.100000000000001" customHeight="1" x14ac:dyDescent="0.15">
      <c r="B26" s="56">
        <v>17</v>
      </c>
      <c r="C26" s="57"/>
      <c r="D26" s="58" t="s">
        <v>15</v>
      </c>
      <c r="E26" s="58"/>
      <c r="F26" s="58"/>
      <c r="G26" s="66"/>
      <c r="H26" s="66"/>
      <c r="I26" s="88"/>
      <c r="J26" s="87"/>
      <c r="K26" s="66"/>
      <c r="L26" s="67"/>
      <c r="M26" s="68"/>
      <c r="N26" s="66"/>
      <c r="O26" s="70"/>
      <c r="P26" s="64"/>
      <c r="Q26" s="66"/>
      <c r="R26" s="3" t="str">
        <f t="shared" si="0"/>
        <v>◯</v>
      </c>
    </row>
    <row r="27" spans="2:18" ht="20.100000000000001" customHeight="1" x14ac:dyDescent="0.15">
      <c r="B27" s="56">
        <v>18</v>
      </c>
      <c r="C27" s="57"/>
      <c r="D27" s="58" t="s">
        <v>15</v>
      </c>
      <c r="E27" s="58"/>
      <c r="F27" s="58"/>
      <c r="G27" s="66"/>
      <c r="H27" s="66"/>
      <c r="I27" s="88"/>
      <c r="J27" s="87"/>
      <c r="K27" s="66"/>
      <c r="L27" s="67"/>
      <c r="M27" s="68"/>
      <c r="N27" s="66"/>
      <c r="O27" s="70"/>
      <c r="P27" s="64"/>
      <c r="Q27" s="66"/>
      <c r="R27" s="3" t="str">
        <f t="shared" si="0"/>
        <v>◯</v>
      </c>
    </row>
    <row r="28" spans="2:18" ht="20.100000000000001" customHeight="1" x14ac:dyDescent="0.15">
      <c r="B28" s="56">
        <v>19</v>
      </c>
      <c r="C28" s="57"/>
      <c r="D28" s="58" t="s">
        <v>15</v>
      </c>
      <c r="E28" s="58"/>
      <c r="F28" s="58"/>
      <c r="G28" s="66"/>
      <c r="H28" s="66"/>
      <c r="I28" s="88"/>
      <c r="J28" s="87"/>
      <c r="K28" s="66"/>
      <c r="L28" s="67"/>
      <c r="M28" s="68"/>
      <c r="N28" s="66"/>
      <c r="O28" s="70"/>
      <c r="P28" s="64"/>
      <c r="Q28" s="66"/>
      <c r="R28" s="3" t="str">
        <f t="shared" si="0"/>
        <v>◯</v>
      </c>
    </row>
    <row r="29" spans="2:18" ht="20.100000000000001" customHeight="1" x14ac:dyDescent="0.15">
      <c r="B29" s="56">
        <v>20</v>
      </c>
      <c r="C29" s="57"/>
      <c r="D29" s="58" t="s">
        <v>15</v>
      </c>
      <c r="E29" s="58"/>
      <c r="F29" s="58"/>
      <c r="G29" s="66"/>
      <c r="H29" s="66"/>
      <c r="I29" s="88"/>
      <c r="J29" s="87"/>
      <c r="K29" s="66"/>
      <c r="L29" s="67"/>
      <c r="M29" s="68"/>
      <c r="N29" s="66"/>
      <c r="O29" s="70"/>
      <c r="P29" s="64"/>
      <c r="Q29" s="66"/>
      <c r="R29" s="3" t="str">
        <f t="shared" si="0"/>
        <v>◯</v>
      </c>
    </row>
    <row r="30" spans="2:18" ht="20.100000000000001" customHeight="1" x14ac:dyDescent="0.15">
      <c r="B30" s="56">
        <v>21</v>
      </c>
      <c r="C30" s="57"/>
      <c r="D30" s="58" t="s">
        <v>15</v>
      </c>
      <c r="E30" s="58"/>
      <c r="F30" s="58"/>
      <c r="G30" s="66"/>
      <c r="H30" s="66"/>
      <c r="I30" s="88"/>
      <c r="J30" s="87"/>
      <c r="K30" s="66"/>
      <c r="L30" s="67"/>
      <c r="M30" s="68"/>
      <c r="N30" s="66"/>
      <c r="O30" s="70"/>
      <c r="P30" s="64"/>
      <c r="Q30" s="66"/>
      <c r="R30" s="3" t="str">
        <f t="shared" si="0"/>
        <v>◯</v>
      </c>
    </row>
    <row r="31" spans="2:18" ht="20.100000000000001" customHeight="1" x14ac:dyDescent="0.15">
      <c r="B31" s="56">
        <v>22</v>
      </c>
      <c r="C31" s="57"/>
      <c r="D31" s="58" t="s">
        <v>15</v>
      </c>
      <c r="E31" s="58"/>
      <c r="F31" s="58"/>
      <c r="G31" s="66"/>
      <c r="H31" s="66"/>
      <c r="I31" s="88"/>
      <c r="J31" s="87"/>
      <c r="K31" s="66"/>
      <c r="L31" s="67"/>
      <c r="M31" s="68"/>
      <c r="N31" s="66"/>
      <c r="O31" s="70"/>
      <c r="P31" s="64"/>
      <c r="Q31" s="66"/>
      <c r="R31" s="3" t="str">
        <f t="shared" si="0"/>
        <v>◯</v>
      </c>
    </row>
    <row r="32" spans="2:18" ht="20.100000000000001" customHeight="1" x14ac:dyDescent="0.15">
      <c r="B32" s="56">
        <v>23</v>
      </c>
      <c r="C32" s="57"/>
      <c r="D32" s="58" t="s">
        <v>15</v>
      </c>
      <c r="E32" s="58"/>
      <c r="F32" s="58"/>
      <c r="G32" s="66"/>
      <c r="H32" s="66"/>
      <c r="I32" s="88"/>
      <c r="J32" s="87"/>
      <c r="K32" s="66"/>
      <c r="L32" s="67"/>
      <c r="M32" s="68"/>
      <c r="N32" s="66"/>
      <c r="O32" s="70"/>
      <c r="P32" s="64"/>
      <c r="Q32" s="66"/>
      <c r="R32" s="3" t="str">
        <f t="shared" si="0"/>
        <v>◯</v>
      </c>
    </row>
    <row r="33" spans="2:19" ht="20.100000000000001" customHeight="1" x14ac:dyDescent="0.15">
      <c r="B33" s="56">
        <v>24</v>
      </c>
      <c r="C33" s="57"/>
      <c r="D33" s="58" t="s">
        <v>15</v>
      </c>
      <c r="E33" s="58"/>
      <c r="F33" s="58"/>
      <c r="G33" s="66"/>
      <c r="H33" s="66"/>
      <c r="I33" s="88"/>
      <c r="J33" s="87"/>
      <c r="K33" s="66"/>
      <c r="L33" s="67"/>
      <c r="M33" s="68"/>
      <c r="N33" s="66"/>
      <c r="O33" s="70"/>
      <c r="P33" s="64"/>
      <c r="Q33" s="66"/>
      <c r="R33" s="3" t="str">
        <f t="shared" si="0"/>
        <v>◯</v>
      </c>
    </row>
    <row r="34" spans="2:19" ht="20.100000000000001" customHeight="1" x14ac:dyDescent="0.15">
      <c r="B34" s="56">
        <v>25</v>
      </c>
      <c r="C34" s="57"/>
      <c r="D34" s="58" t="s">
        <v>15</v>
      </c>
      <c r="E34" s="58"/>
      <c r="F34" s="58"/>
      <c r="G34" s="66"/>
      <c r="H34" s="66"/>
      <c r="I34" s="88"/>
      <c r="J34" s="87"/>
      <c r="K34" s="66"/>
      <c r="L34" s="67"/>
      <c r="M34" s="68"/>
      <c r="N34" s="66"/>
      <c r="O34" s="70"/>
      <c r="P34" s="64"/>
      <c r="Q34" s="66"/>
      <c r="R34" s="3" t="str">
        <f t="shared" si="0"/>
        <v>◯</v>
      </c>
    </row>
    <row r="35" spans="2:19" ht="20.100000000000001" customHeight="1" x14ac:dyDescent="0.15">
      <c r="B35" s="56">
        <v>26</v>
      </c>
      <c r="C35" s="57"/>
      <c r="D35" s="58" t="s">
        <v>15</v>
      </c>
      <c r="E35" s="58"/>
      <c r="F35" s="58"/>
      <c r="G35" s="66"/>
      <c r="H35" s="66"/>
      <c r="I35" s="88"/>
      <c r="J35" s="87"/>
      <c r="K35" s="66"/>
      <c r="L35" s="67"/>
      <c r="M35" s="68"/>
      <c r="N35" s="66"/>
      <c r="O35" s="70"/>
      <c r="P35" s="64"/>
      <c r="Q35" s="66"/>
      <c r="R35" s="3" t="str">
        <f t="shared" si="0"/>
        <v>◯</v>
      </c>
    </row>
    <row r="36" spans="2:19" ht="20.100000000000001" customHeight="1" x14ac:dyDescent="0.15">
      <c r="B36" s="56">
        <v>27</v>
      </c>
      <c r="C36" s="57"/>
      <c r="D36" s="58" t="s">
        <v>15</v>
      </c>
      <c r="E36" s="58"/>
      <c r="F36" s="58"/>
      <c r="G36" s="66"/>
      <c r="H36" s="66"/>
      <c r="I36" s="88"/>
      <c r="J36" s="87"/>
      <c r="K36" s="66"/>
      <c r="L36" s="67"/>
      <c r="M36" s="68"/>
      <c r="N36" s="66"/>
      <c r="O36" s="70"/>
      <c r="P36" s="64"/>
      <c r="Q36" s="66"/>
      <c r="R36" s="3" t="str">
        <f t="shared" si="0"/>
        <v>◯</v>
      </c>
    </row>
    <row r="37" spans="2:19" ht="20.100000000000001" customHeight="1" x14ac:dyDescent="0.15">
      <c r="B37" s="56">
        <v>28</v>
      </c>
      <c r="C37" s="57"/>
      <c r="D37" s="58" t="s">
        <v>15</v>
      </c>
      <c r="E37" s="58"/>
      <c r="F37" s="58"/>
      <c r="G37" s="66"/>
      <c r="H37" s="66"/>
      <c r="I37" s="88"/>
      <c r="J37" s="87"/>
      <c r="K37" s="66"/>
      <c r="L37" s="67"/>
      <c r="M37" s="68"/>
      <c r="N37" s="66"/>
      <c r="O37" s="70"/>
      <c r="P37" s="64"/>
      <c r="Q37" s="66"/>
      <c r="R37" s="3" t="str">
        <f t="shared" si="0"/>
        <v>◯</v>
      </c>
    </row>
    <row r="38" spans="2:19" ht="20.100000000000001" customHeight="1" x14ac:dyDescent="0.15">
      <c r="B38" s="56">
        <v>29</v>
      </c>
      <c r="C38" s="57"/>
      <c r="D38" s="58" t="s">
        <v>15</v>
      </c>
      <c r="E38" s="58"/>
      <c r="F38" s="58"/>
      <c r="G38" s="66"/>
      <c r="H38" s="66"/>
      <c r="I38" s="88"/>
      <c r="J38" s="87"/>
      <c r="K38" s="66"/>
      <c r="L38" s="67"/>
      <c r="M38" s="68"/>
      <c r="N38" s="66"/>
      <c r="O38" s="70"/>
      <c r="P38" s="64"/>
      <c r="Q38" s="66"/>
      <c r="R38" s="3" t="str">
        <f t="shared" si="0"/>
        <v>◯</v>
      </c>
    </row>
    <row r="39" spans="2:19" ht="20.100000000000001" customHeight="1" x14ac:dyDescent="0.15">
      <c r="B39" s="56">
        <v>30</v>
      </c>
      <c r="C39" s="57"/>
      <c r="D39" s="58" t="s">
        <v>15</v>
      </c>
      <c r="E39" s="58"/>
      <c r="F39" s="58"/>
      <c r="G39" s="66"/>
      <c r="H39" s="66"/>
      <c r="I39" s="88"/>
      <c r="J39" s="87"/>
      <c r="K39" s="66"/>
      <c r="L39" s="67"/>
      <c r="M39" s="68"/>
      <c r="N39" s="66"/>
      <c r="O39" s="70"/>
      <c r="P39" s="64"/>
      <c r="Q39" s="66"/>
      <c r="R39" s="3" t="str">
        <f t="shared" si="0"/>
        <v>◯</v>
      </c>
    </row>
    <row r="40" spans="2:19" x14ac:dyDescent="0.15">
      <c r="B40" s="56">
        <v>31</v>
      </c>
      <c r="C40" s="57"/>
      <c r="D40" s="58" t="s">
        <v>55</v>
      </c>
      <c r="E40" s="58"/>
      <c r="F40" s="58"/>
      <c r="G40" s="66"/>
      <c r="H40" s="66"/>
      <c r="I40" s="88"/>
      <c r="J40" s="87"/>
      <c r="K40" s="66"/>
      <c r="L40" s="67"/>
      <c r="M40" s="68"/>
      <c r="N40" s="66"/>
      <c r="O40" s="70"/>
      <c r="P40" s="64"/>
      <c r="Q40" s="66"/>
      <c r="R40" s="3" t="str">
        <f t="shared" si="0"/>
        <v>◯</v>
      </c>
    </row>
    <row r="41" spans="2:19" s="8" customFormat="1" ht="15.75" x14ac:dyDescent="0.15">
      <c r="B41" s="78" t="s">
        <v>18</v>
      </c>
      <c r="C41" s="79"/>
      <c r="D41" s="79"/>
      <c r="E41" s="79"/>
      <c r="F41" s="79"/>
      <c r="G41" s="79"/>
      <c r="H41" s="79"/>
      <c r="I41" s="79"/>
      <c r="J41" s="80"/>
      <c r="K41" s="79"/>
      <c r="L41" s="82"/>
      <c r="M41" s="83"/>
      <c r="N41" s="79"/>
      <c r="O41" s="81"/>
      <c r="P41" s="80"/>
      <c r="Q41" s="79"/>
      <c r="S41" s="3"/>
    </row>
    <row r="42" spans="2:19" s="8" customFormat="1" ht="15.75" x14ac:dyDescent="0.15">
      <c r="B42" s="78" t="s">
        <v>19</v>
      </c>
      <c r="C42" s="79"/>
      <c r="D42" s="79"/>
      <c r="E42" s="79"/>
      <c r="F42" s="79"/>
      <c r="G42" s="79"/>
      <c r="H42" s="79"/>
      <c r="I42" s="79"/>
      <c r="J42" s="80"/>
      <c r="K42" s="79"/>
      <c r="L42" s="82"/>
      <c r="M42" s="83"/>
      <c r="N42" s="79"/>
      <c r="O42" s="81"/>
      <c r="P42" s="80"/>
      <c r="Q42" s="79"/>
      <c r="S42" s="3"/>
    </row>
    <row r="43" spans="2:19" s="8" customFormat="1" ht="15.75" x14ac:dyDescent="0.15">
      <c r="B43" s="78" t="s">
        <v>20</v>
      </c>
      <c r="C43" s="79"/>
      <c r="D43" s="79"/>
      <c r="E43" s="79"/>
      <c r="F43" s="79"/>
      <c r="G43" s="79"/>
      <c r="H43" s="79"/>
      <c r="I43" s="79"/>
      <c r="J43" s="80"/>
      <c r="K43" s="79"/>
      <c r="L43" s="82"/>
      <c r="M43" s="83"/>
      <c r="N43" s="79"/>
      <c r="O43" s="81"/>
      <c r="P43" s="80"/>
      <c r="Q43" s="79"/>
      <c r="S43" s="3"/>
    </row>
    <row r="44" spans="2:19" s="8" customFormat="1" ht="15.75" x14ac:dyDescent="0.15">
      <c r="B44" s="78" t="s">
        <v>21</v>
      </c>
      <c r="C44" s="79"/>
      <c r="D44" s="79"/>
      <c r="E44" s="79"/>
      <c r="F44" s="79"/>
      <c r="G44" s="79"/>
      <c r="H44" s="79"/>
      <c r="I44" s="79"/>
      <c r="J44" s="80"/>
      <c r="K44" s="79"/>
      <c r="L44" s="82"/>
      <c r="M44" s="83"/>
      <c r="N44" s="79"/>
      <c r="O44" s="81"/>
      <c r="P44" s="80"/>
      <c r="Q44" s="79"/>
      <c r="S44" s="3"/>
    </row>
    <row r="45" spans="2:19" s="14" customFormat="1" ht="15.75" customHeight="1" x14ac:dyDescent="0.4">
      <c r="B45" s="144" t="s">
        <v>61</v>
      </c>
      <c r="J45" s="139"/>
      <c r="L45" s="140"/>
      <c r="M45" s="141"/>
      <c r="O45" s="142"/>
      <c r="P45" s="139"/>
      <c r="S45" s="143"/>
    </row>
    <row r="46" spans="2:19" ht="11.1" customHeight="1" thickBot="1" x14ac:dyDescent="0.45"/>
    <row r="47" spans="2:19" ht="39.75" thickBot="1" x14ac:dyDescent="0.45">
      <c r="B47" s="28" t="s">
        <v>36</v>
      </c>
      <c r="C47" s="11">
        <f>COUNTA(C10:C40)</f>
        <v>0</v>
      </c>
      <c r="D47" s="12"/>
      <c r="E47" s="12"/>
      <c r="F47" s="12"/>
      <c r="G47" s="13">
        <f>COUNTIF(G10:G40, "&gt;0")</f>
        <v>0</v>
      </c>
      <c r="H47" t="s">
        <v>35</v>
      </c>
      <c r="K47" s="23"/>
      <c r="L47" s="21"/>
      <c r="M47"/>
      <c r="N47" s="1"/>
      <c r="O47" s="2"/>
      <c r="P47"/>
      <c r="R47" s="3" t="s">
        <v>14</v>
      </c>
    </row>
    <row r="48" spans="2:19" ht="34.5" thickBot="1" x14ac:dyDescent="0.25">
      <c r="E48" s="15"/>
      <c r="F48" s="35" t="s">
        <v>22</v>
      </c>
      <c r="G48" s="52">
        <f>SUM(G10:G40)</f>
        <v>0</v>
      </c>
      <c r="H48" s="52">
        <f t="shared" ref="H48:I48" si="1">SUM(H10:H40)</f>
        <v>0</v>
      </c>
      <c r="I48" s="52">
        <f t="shared" si="1"/>
        <v>0</v>
      </c>
      <c r="K48" s="50" t="s">
        <v>23</v>
      </c>
      <c r="L48" s="36"/>
      <c r="M48" s="20" t="s">
        <v>28</v>
      </c>
      <c r="N48" s="45" t="s">
        <v>24</v>
      </c>
      <c r="O48" s="40" t="s">
        <v>27</v>
      </c>
      <c r="P48" s="46" t="s">
        <v>25</v>
      </c>
      <c r="Q48" s="44" t="s">
        <v>46</v>
      </c>
      <c r="R48" s="47" t="str">
        <f>IF(G48=(H48+I48),"◯","×")</f>
        <v>◯</v>
      </c>
    </row>
    <row r="49" spans="3:19" ht="20.25" thickBot="1" x14ac:dyDescent="0.45">
      <c r="C49" s="16"/>
      <c r="D49" s="17"/>
      <c r="E49" s="17"/>
      <c r="F49" s="17"/>
      <c r="G49" s="49" t="s">
        <v>23</v>
      </c>
      <c r="H49" s="18" t="s">
        <v>24</v>
      </c>
      <c r="I49" s="39" t="s">
        <v>25</v>
      </c>
      <c r="L49" s="43"/>
      <c r="O49" s="41"/>
      <c r="Q49" s="42"/>
      <c r="S49" s="19"/>
    </row>
    <row r="50" spans="3:19" ht="33" customHeight="1" thickTop="1" x14ac:dyDescent="0.5">
      <c r="C50" s="32"/>
      <c r="D50" s="33" t="s">
        <v>26</v>
      </c>
      <c r="E50" s="33"/>
      <c r="F50" s="33"/>
      <c r="G50" s="30" t="e">
        <f>$G$48/$G$47</f>
        <v>#DIV/0!</v>
      </c>
      <c r="H50" s="25"/>
      <c r="I50" s="31" t="e">
        <f>$I$48/$G$47</f>
        <v>#DIV/0!</v>
      </c>
    </row>
    <row r="51" spans="3:19" ht="24" x14ac:dyDescent="0.4">
      <c r="G51" s="48" t="s">
        <v>23</v>
      </c>
      <c r="H51" s="29"/>
      <c r="I51" s="38" t="s">
        <v>25</v>
      </c>
    </row>
    <row r="52" spans="3:19" x14ac:dyDescent="0.4">
      <c r="G52" s="51" t="s">
        <v>44</v>
      </c>
      <c r="I52" s="37" t="s">
        <v>45</v>
      </c>
    </row>
  </sheetData>
  <mergeCells count="12">
    <mergeCell ref="Q8:Q9"/>
    <mergeCell ref="L9:M9"/>
    <mergeCell ref="G2:N2"/>
    <mergeCell ref="O6:P6"/>
    <mergeCell ref="B8:B9"/>
    <mergeCell ref="C8:D9"/>
    <mergeCell ref="E8:F8"/>
    <mergeCell ref="G8:J8"/>
    <mergeCell ref="K8:M8"/>
    <mergeCell ref="N8:N9"/>
    <mergeCell ref="O8:O9"/>
    <mergeCell ref="P8:P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9E7C1-901D-4823-BCB3-58DFAEFA2F0A}">
  <dimension ref="B1:S52"/>
  <sheetViews>
    <sheetView view="pageBreakPreview" topLeftCell="A38" zoomScale="60" zoomScaleNormal="100" workbookViewId="0">
      <selection activeCell="M48" sqref="M48:P48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0.625" customWidth="1"/>
    <col min="12" max="12" width="8.125" style="23" customWidth="1"/>
    <col min="13" max="13" width="4.875" style="21" customWidth="1"/>
    <col min="14" max="14" width="12.875" customWidth="1"/>
    <col min="15" max="15" width="7" style="1" customWidth="1"/>
    <col min="16" max="16" width="8.5" style="2" customWidth="1"/>
    <col min="17" max="17" width="7.75" customWidth="1"/>
    <col min="18" max="18" width="4.875" customWidth="1"/>
    <col min="19" max="19" width="6.25" style="3" customWidth="1"/>
  </cols>
  <sheetData>
    <row r="1" spans="2:18" ht="20.45" customHeight="1" x14ac:dyDescent="0.15">
      <c r="B1" s="89" t="s">
        <v>0</v>
      </c>
      <c r="C1" s="71"/>
      <c r="D1" s="71"/>
      <c r="E1" s="71"/>
      <c r="F1" s="71"/>
      <c r="G1" s="71"/>
      <c r="H1" s="71"/>
      <c r="I1" s="71"/>
      <c r="J1" s="72"/>
      <c r="K1" s="71"/>
      <c r="L1" s="74"/>
      <c r="M1" s="75"/>
      <c r="N1" s="71"/>
      <c r="O1" s="73"/>
      <c r="P1" s="72"/>
      <c r="Q1" s="71"/>
    </row>
    <row r="2" spans="2:18" ht="24.6" customHeight="1" x14ac:dyDescent="0.4">
      <c r="B2" s="73"/>
      <c r="C2" s="71"/>
      <c r="D2" s="71"/>
      <c r="E2" s="71"/>
      <c r="F2" s="71"/>
      <c r="G2" s="179" t="s">
        <v>58</v>
      </c>
      <c r="H2" s="179"/>
      <c r="I2" s="179"/>
      <c r="J2" s="179"/>
      <c r="K2" s="179"/>
      <c r="L2" s="179"/>
      <c r="M2" s="179"/>
      <c r="N2" s="179"/>
      <c r="O2" s="73"/>
      <c r="P2" s="72"/>
      <c r="Q2" s="71"/>
    </row>
    <row r="3" spans="2:18" x14ac:dyDescent="0.15">
      <c r="B3" s="73"/>
      <c r="C3" s="71"/>
      <c r="D3" s="71"/>
      <c r="E3" s="71"/>
      <c r="F3" s="71"/>
      <c r="G3" s="71"/>
      <c r="H3" s="71"/>
      <c r="I3" s="71"/>
      <c r="J3" s="72"/>
      <c r="K3" s="71"/>
      <c r="L3" s="137" t="s">
        <v>40</v>
      </c>
      <c r="M3" s="75"/>
      <c r="N3" s="102">
        <f>+'R8.4'!$N$3</f>
        <v>8</v>
      </c>
      <c r="O3" s="100">
        <v>10</v>
      </c>
      <c r="P3" s="76" t="s">
        <v>1</v>
      </c>
      <c r="Q3" s="71"/>
    </row>
    <row r="4" spans="2:18" x14ac:dyDescent="0.4">
      <c r="B4" s="73"/>
      <c r="C4" s="71"/>
      <c r="D4" s="71"/>
      <c r="E4" s="71"/>
      <c r="F4" s="71"/>
      <c r="G4" s="71"/>
      <c r="H4" s="71"/>
      <c r="I4" s="71"/>
      <c r="J4" s="72"/>
      <c r="K4" s="71"/>
      <c r="L4" s="137" t="s">
        <v>49</v>
      </c>
      <c r="M4" s="76" t="str">
        <f>+'R8.4'!$M$4</f>
        <v>●●漁協</v>
      </c>
      <c r="P4" s="72"/>
      <c r="Q4" s="71"/>
    </row>
    <row r="5" spans="2:18" x14ac:dyDescent="0.4">
      <c r="B5" s="73"/>
      <c r="C5" s="71"/>
      <c r="D5" s="71"/>
      <c r="E5" s="71"/>
      <c r="F5" s="71"/>
      <c r="G5" s="71"/>
      <c r="H5" s="71"/>
      <c r="I5" s="71"/>
      <c r="J5" s="72"/>
      <c r="K5" s="71"/>
      <c r="L5" s="137" t="s">
        <v>52</v>
      </c>
      <c r="M5" s="76" t="str">
        <f>+'R8.4'!$M$5</f>
        <v>●●　●●　　</v>
      </c>
      <c r="P5" s="72"/>
      <c r="Q5" s="71"/>
    </row>
    <row r="6" spans="2:18" x14ac:dyDescent="0.4">
      <c r="B6" s="73"/>
      <c r="C6" s="71"/>
      <c r="D6" s="71"/>
      <c r="E6" s="71"/>
      <c r="F6" s="71"/>
      <c r="G6" s="71"/>
      <c r="H6" s="71"/>
      <c r="I6" s="71"/>
      <c r="J6" s="72"/>
      <c r="K6" s="71"/>
      <c r="L6" s="137" t="s">
        <v>41</v>
      </c>
      <c r="M6" s="71" t="str">
        <f>+'R8.4'!$M$6</f>
        <v>AA１－１２３４</v>
      </c>
      <c r="O6" s="168"/>
      <c r="P6" s="168"/>
      <c r="Q6" s="71"/>
    </row>
    <row r="7" spans="2:18" ht="27" customHeight="1" x14ac:dyDescent="0.4">
      <c r="B7" s="73"/>
      <c r="C7" s="71"/>
      <c r="D7" s="71"/>
      <c r="E7" s="71"/>
      <c r="F7" s="71"/>
      <c r="G7" s="71"/>
      <c r="H7" s="71"/>
      <c r="I7" s="71"/>
      <c r="J7" s="72"/>
      <c r="K7" s="71"/>
      <c r="L7" s="137" t="s">
        <v>2</v>
      </c>
      <c r="M7" s="71" t="str">
        <f>+'R8.4'!$M$7</f>
        <v>●●丸</v>
      </c>
      <c r="O7" s="73"/>
      <c r="P7" s="72"/>
      <c r="Q7" s="71"/>
    </row>
    <row r="8" spans="2:18" ht="57" customHeight="1" x14ac:dyDescent="0.4">
      <c r="B8" s="164" t="s">
        <v>3</v>
      </c>
      <c r="C8" s="171" t="s">
        <v>4</v>
      </c>
      <c r="D8" s="172"/>
      <c r="E8" s="175" t="s">
        <v>37</v>
      </c>
      <c r="F8" s="176"/>
      <c r="G8" s="177" t="s">
        <v>5</v>
      </c>
      <c r="H8" s="177"/>
      <c r="I8" s="177"/>
      <c r="J8" s="177"/>
      <c r="K8" s="175" t="s">
        <v>6</v>
      </c>
      <c r="L8" s="178"/>
      <c r="M8" s="176"/>
      <c r="N8" s="169" t="s">
        <v>7</v>
      </c>
      <c r="O8" s="169" t="s">
        <v>47</v>
      </c>
      <c r="P8" s="164" t="s">
        <v>8</v>
      </c>
      <c r="Q8" s="164" t="s">
        <v>9</v>
      </c>
      <c r="R8" s="6"/>
    </row>
    <row r="9" spans="2:18" s="1" customFormat="1" ht="66.599999999999994" customHeight="1" x14ac:dyDescent="0.4">
      <c r="B9" s="165"/>
      <c r="C9" s="173"/>
      <c r="D9" s="174"/>
      <c r="E9" s="54" t="s">
        <v>38</v>
      </c>
      <c r="F9" s="55" t="s">
        <v>39</v>
      </c>
      <c r="G9" s="54" t="s">
        <v>10</v>
      </c>
      <c r="H9" s="54" t="s">
        <v>11</v>
      </c>
      <c r="I9" s="84" t="s">
        <v>12</v>
      </c>
      <c r="J9" s="99" t="s">
        <v>48</v>
      </c>
      <c r="K9" s="54" t="s">
        <v>13</v>
      </c>
      <c r="L9" s="166" t="s">
        <v>29</v>
      </c>
      <c r="M9" s="167"/>
      <c r="N9" s="170"/>
      <c r="O9" s="170"/>
      <c r="P9" s="165"/>
      <c r="Q9" s="165"/>
      <c r="R9" s="26" t="s">
        <v>31</v>
      </c>
    </row>
    <row r="10" spans="2:18" ht="20.100000000000001" customHeight="1" x14ac:dyDescent="0.15">
      <c r="B10" s="56">
        <v>1</v>
      </c>
      <c r="C10" s="57"/>
      <c r="D10" s="58" t="s">
        <v>15</v>
      </c>
      <c r="E10" s="59"/>
      <c r="F10" s="59"/>
      <c r="G10" s="60"/>
      <c r="H10" s="60"/>
      <c r="I10" s="85"/>
      <c r="J10" s="87"/>
      <c r="K10" s="60"/>
      <c r="L10" s="61"/>
      <c r="M10" s="62"/>
      <c r="N10" s="60"/>
      <c r="O10" s="63"/>
      <c r="P10" s="64"/>
      <c r="Q10" s="66"/>
      <c r="R10" s="3" t="str">
        <f t="shared" ref="R10:R40" si="0">IF(G10=(H10+I10),"◯","×")</f>
        <v>◯</v>
      </c>
    </row>
    <row r="11" spans="2:18" ht="23.45" customHeight="1" x14ac:dyDescent="0.15">
      <c r="B11" s="56">
        <v>2</v>
      </c>
      <c r="C11" s="57"/>
      <c r="D11" s="58" t="s">
        <v>15</v>
      </c>
      <c r="E11" s="58"/>
      <c r="F11" s="58"/>
      <c r="G11" s="65"/>
      <c r="H11" s="65"/>
      <c r="I11" s="86"/>
      <c r="J11" s="87"/>
      <c r="K11" s="66"/>
      <c r="L11" s="67"/>
      <c r="M11" s="68"/>
      <c r="N11" s="69"/>
      <c r="O11" s="70"/>
      <c r="P11" s="64"/>
      <c r="Q11" s="66"/>
      <c r="R11" s="3" t="str">
        <f t="shared" si="0"/>
        <v>◯</v>
      </c>
    </row>
    <row r="12" spans="2:18" ht="20.100000000000001" customHeight="1" x14ac:dyDescent="0.15">
      <c r="B12" s="56">
        <v>3</v>
      </c>
      <c r="C12" s="57"/>
      <c r="D12" s="58" t="s">
        <v>15</v>
      </c>
      <c r="E12" s="58"/>
      <c r="F12" s="58"/>
      <c r="G12" s="66"/>
      <c r="H12" s="66"/>
      <c r="I12" s="88"/>
      <c r="J12" s="87"/>
      <c r="K12" s="66"/>
      <c r="L12" s="67"/>
      <c r="M12" s="68"/>
      <c r="N12" s="69"/>
      <c r="O12" s="70"/>
      <c r="P12" s="64"/>
      <c r="Q12" s="66"/>
      <c r="R12" s="3" t="str">
        <f t="shared" si="0"/>
        <v>◯</v>
      </c>
    </row>
    <row r="13" spans="2:18" ht="20.100000000000001" customHeight="1" x14ac:dyDescent="0.15">
      <c r="B13" s="56">
        <v>4</v>
      </c>
      <c r="C13" s="57"/>
      <c r="D13" s="58" t="s">
        <v>15</v>
      </c>
      <c r="E13" s="58"/>
      <c r="F13" s="58"/>
      <c r="G13" s="66"/>
      <c r="H13" s="66"/>
      <c r="I13" s="88"/>
      <c r="J13" s="87"/>
      <c r="K13" s="66"/>
      <c r="L13" s="67"/>
      <c r="M13" s="68"/>
      <c r="N13" s="66"/>
      <c r="O13" s="70"/>
      <c r="P13" s="64"/>
      <c r="Q13" s="66"/>
      <c r="R13" s="3" t="str">
        <f t="shared" si="0"/>
        <v>◯</v>
      </c>
    </row>
    <row r="14" spans="2:18" ht="20.100000000000001" customHeight="1" x14ac:dyDescent="0.15">
      <c r="B14" s="56">
        <v>5</v>
      </c>
      <c r="C14" s="57"/>
      <c r="D14" s="58" t="s">
        <v>15</v>
      </c>
      <c r="E14" s="58"/>
      <c r="F14" s="58"/>
      <c r="G14" s="66"/>
      <c r="H14" s="66"/>
      <c r="I14" s="88"/>
      <c r="J14" s="87"/>
      <c r="K14" s="66"/>
      <c r="L14" s="67"/>
      <c r="M14" s="68"/>
      <c r="N14" s="66"/>
      <c r="O14" s="70"/>
      <c r="P14" s="64"/>
      <c r="Q14" s="66"/>
      <c r="R14" s="3" t="str">
        <f t="shared" si="0"/>
        <v>◯</v>
      </c>
    </row>
    <row r="15" spans="2:18" ht="20.100000000000001" customHeight="1" x14ac:dyDescent="0.15">
      <c r="B15" s="56">
        <v>6</v>
      </c>
      <c r="C15" s="57"/>
      <c r="D15" s="58" t="s">
        <v>15</v>
      </c>
      <c r="E15" s="58"/>
      <c r="F15" s="58"/>
      <c r="G15" s="66"/>
      <c r="H15" s="66"/>
      <c r="I15" s="88"/>
      <c r="J15" s="87"/>
      <c r="K15" s="66"/>
      <c r="L15" s="67"/>
      <c r="M15" s="68"/>
      <c r="N15" s="66"/>
      <c r="O15" s="70"/>
      <c r="P15" s="64"/>
      <c r="Q15" s="66"/>
      <c r="R15" s="3" t="str">
        <f t="shared" si="0"/>
        <v>◯</v>
      </c>
    </row>
    <row r="16" spans="2:18" ht="20.100000000000001" customHeight="1" x14ac:dyDescent="0.15">
      <c r="B16" s="56">
        <v>7</v>
      </c>
      <c r="C16" s="57"/>
      <c r="D16" s="58" t="s">
        <v>15</v>
      </c>
      <c r="E16" s="58"/>
      <c r="F16" s="58"/>
      <c r="G16" s="66"/>
      <c r="H16" s="66"/>
      <c r="I16" s="88"/>
      <c r="J16" s="87"/>
      <c r="K16" s="66"/>
      <c r="L16" s="67"/>
      <c r="M16" s="68"/>
      <c r="N16" s="69"/>
      <c r="O16" s="70"/>
      <c r="P16" s="64"/>
      <c r="Q16" s="66"/>
      <c r="R16" s="3" t="str">
        <f t="shared" si="0"/>
        <v>◯</v>
      </c>
    </row>
    <row r="17" spans="2:18" ht="20.100000000000001" customHeight="1" x14ac:dyDescent="0.15">
      <c r="B17" s="56">
        <v>8</v>
      </c>
      <c r="C17" s="57"/>
      <c r="D17" s="58" t="s">
        <v>15</v>
      </c>
      <c r="E17" s="58"/>
      <c r="F17" s="58"/>
      <c r="G17" s="66"/>
      <c r="H17" s="66"/>
      <c r="I17" s="88"/>
      <c r="J17" s="87"/>
      <c r="K17" s="66"/>
      <c r="L17" s="67"/>
      <c r="M17" s="68"/>
      <c r="N17" s="69"/>
      <c r="O17" s="70"/>
      <c r="P17" s="64"/>
      <c r="Q17" s="66"/>
      <c r="R17" s="3" t="str">
        <f t="shared" si="0"/>
        <v>◯</v>
      </c>
    </row>
    <row r="18" spans="2:18" ht="20.100000000000001" customHeight="1" x14ac:dyDescent="0.15">
      <c r="B18" s="56">
        <v>9</v>
      </c>
      <c r="C18" s="57"/>
      <c r="D18" s="58" t="s">
        <v>15</v>
      </c>
      <c r="E18" s="58"/>
      <c r="F18" s="58"/>
      <c r="G18" s="66"/>
      <c r="H18" s="66"/>
      <c r="I18" s="88"/>
      <c r="J18" s="87"/>
      <c r="K18" s="66"/>
      <c r="L18" s="67"/>
      <c r="M18" s="68"/>
      <c r="N18" s="77"/>
      <c r="O18" s="70"/>
      <c r="P18" s="64"/>
      <c r="Q18" s="66"/>
      <c r="R18" s="3" t="str">
        <f t="shared" si="0"/>
        <v>◯</v>
      </c>
    </row>
    <row r="19" spans="2:18" ht="20.100000000000001" customHeight="1" x14ac:dyDescent="0.15">
      <c r="B19" s="56">
        <v>10</v>
      </c>
      <c r="C19" s="57"/>
      <c r="D19" s="58" t="s">
        <v>15</v>
      </c>
      <c r="E19" s="58"/>
      <c r="F19" s="58"/>
      <c r="G19" s="66"/>
      <c r="H19" s="66"/>
      <c r="I19" s="88"/>
      <c r="J19" s="87"/>
      <c r="K19" s="66"/>
      <c r="L19" s="67"/>
      <c r="M19" s="68"/>
      <c r="N19" s="66"/>
      <c r="O19" s="70"/>
      <c r="P19" s="64"/>
      <c r="Q19" s="66"/>
      <c r="R19" s="3" t="str">
        <f t="shared" si="0"/>
        <v>◯</v>
      </c>
    </row>
    <row r="20" spans="2:18" ht="20.100000000000001" customHeight="1" x14ac:dyDescent="0.15">
      <c r="B20" s="56">
        <v>11</v>
      </c>
      <c r="C20" s="57"/>
      <c r="D20" s="58" t="s">
        <v>15</v>
      </c>
      <c r="E20" s="58"/>
      <c r="F20" s="58"/>
      <c r="G20" s="66"/>
      <c r="H20" s="66"/>
      <c r="I20" s="88"/>
      <c r="J20" s="87"/>
      <c r="K20" s="66"/>
      <c r="L20" s="67"/>
      <c r="M20" s="68"/>
      <c r="N20" s="69"/>
      <c r="O20" s="70"/>
      <c r="P20" s="64"/>
      <c r="Q20" s="66"/>
      <c r="R20" s="3" t="str">
        <f t="shared" si="0"/>
        <v>◯</v>
      </c>
    </row>
    <row r="21" spans="2:18" ht="20.100000000000001" customHeight="1" x14ac:dyDescent="0.15">
      <c r="B21" s="56">
        <v>12</v>
      </c>
      <c r="C21" s="57"/>
      <c r="D21" s="58" t="s">
        <v>15</v>
      </c>
      <c r="E21" s="58"/>
      <c r="F21" s="58"/>
      <c r="G21" s="66"/>
      <c r="H21" s="66"/>
      <c r="I21" s="88"/>
      <c r="J21" s="87"/>
      <c r="K21" s="66"/>
      <c r="L21" s="67"/>
      <c r="M21" s="68"/>
      <c r="N21" s="66"/>
      <c r="O21" s="70"/>
      <c r="P21" s="64"/>
      <c r="Q21" s="66"/>
      <c r="R21" s="3" t="str">
        <f t="shared" si="0"/>
        <v>◯</v>
      </c>
    </row>
    <row r="22" spans="2:18" ht="20.100000000000001" customHeight="1" x14ac:dyDescent="0.15">
      <c r="B22" s="56">
        <v>13</v>
      </c>
      <c r="C22" s="57"/>
      <c r="D22" s="58" t="s">
        <v>15</v>
      </c>
      <c r="E22" s="58"/>
      <c r="F22" s="58"/>
      <c r="G22" s="66"/>
      <c r="H22" s="66"/>
      <c r="I22" s="88"/>
      <c r="J22" s="87"/>
      <c r="K22" s="66"/>
      <c r="L22" s="67"/>
      <c r="M22" s="68"/>
      <c r="N22" s="66"/>
      <c r="O22" s="70"/>
      <c r="P22" s="64"/>
      <c r="Q22" s="66"/>
      <c r="R22" s="3" t="str">
        <f t="shared" si="0"/>
        <v>◯</v>
      </c>
    </row>
    <row r="23" spans="2:18" ht="20.100000000000001" customHeight="1" x14ac:dyDescent="0.15">
      <c r="B23" s="56">
        <v>14</v>
      </c>
      <c r="C23" s="57"/>
      <c r="D23" s="58" t="s">
        <v>15</v>
      </c>
      <c r="E23" s="58"/>
      <c r="F23" s="58"/>
      <c r="G23" s="66"/>
      <c r="H23" s="66"/>
      <c r="I23" s="88"/>
      <c r="J23" s="87"/>
      <c r="K23" s="66"/>
      <c r="L23" s="67"/>
      <c r="M23" s="68"/>
      <c r="N23" s="66"/>
      <c r="O23" s="70"/>
      <c r="P23" s="64"/>
      <c r="Q23" s="66"/>
      <c r="R23" s="3" t="str">
        <f t="shared" si="0"/>
        <v>◯</v>
      </c>
    </row>
    <row r="24" spans="2:18" ht="20.100000000000001" customHeight="1" x14ac:dyDescent="0.15">
      <c r="B24" s="56">
        <v>15</v>
      </c>
      <c r="C24" s="57"/>
      <c r="D24" s="58" t="s">
        <v>15</v>
      </c>
      <c r="E24" s="58"/>
      <c r="F24" s="58"/>
      <c r="G24" s="66"/>
      <c r="H24" s="66"/>
      <c r="I24" s="88"/>
      <c r="J24" s="87"/>
      <c r="K24" s="66"/>
      <c r="L24" s="67"/>
      <c r="M24" s="68"/>
      <c r="N24" s="66"/>
      <c r="O24" s="70"/>
      <c r="P24" s="64"/>
      <c r="Q24" s="66"/>
      <c r="R24" s="3" t="str">
        <f t="shared" si="0"/>
        <v>◯</v>
      </c>
    </row>
    <row r="25" spans="2:18" ht="20.100000000000001" customHeight="1" x14ac:dyDescent="0.15">
      <c r="B25" s="56">
        <v>16</v>
      </c>
      <c r="C25" s="57"/>
      <c r="D25" s="58" t="s">
        <v>15</v>
      </c>
      <c r="E25" s="58"/>
      <c r="F25" s="58"/>
      <c r="G25" s="66"/>
      <c r="H25" s="66"/>
      <c r="I25" s="88"/>
      <c r="J25" s="87"/>
      <c r="K25" s="66"/>
      <c r="L25" s="67"/>
      <c r="M25" s="68"/>
      <c r="N25" s="66"/>
      <c r="O25" s="70"/>
      <c r="P25" s="64"/>
      <c r="Q25" s="66"/>
      <c r="R25" s="3" t="str">
        <f t="shared" si="0"/>
        <v>◯</v>
      </c>
    </row>
    <row r="26" spans="2:18" ht="20.100000000000001" customHeight="1" x14ac:dyDescent="0.15">
      <c r="B26" s="56">
        <v>17</v>
      </c>
      <c r="C26" s="57"/>
      <c r="D26" s="58" t="s">
        <v>15</v>
      </c>
      <c r="E26" s="58"/>
      <c r="F26" s="58"/>
      <c r="G26" s="66"/>
      <c r="H26" s="66"/>
      <c r="I26" s="88"/>
      <c r="J26" s="87"/>
      <c r="K26" s="66"/>
      <c r="L26" s="67"/>
      <c r="M26" s="68"/>
      <c r="N26" s="66"/>
      <c r="O26" s="70"/>
      <c r="P26" s="64"/>
      <c r="Q26" s="66"/>
      <c r="R26" s="3" t="str">
        <f t="shared" si="0"/>
        <v>◯</v>
      </c>
    </row>
    <row r="27" spans="2:18" ht="20.100000000000001" customHeight="1" x14ac:dyDescent="0.15">
      <c r="B27" s="56">
        <v>18</v>
      </c>
      <c r="C27" s="57"/>
      <c r="D27" s="58" t="s">
        <v>15</v>
      </c>
      <c r="E27" s="58"/>
      <c r="F27" s="58"/>
      <c r="G27" s="66"/>
      <c r="H27" s="66"/>
      <c r="I27" s="88"/>
      <c r="J27" s="87"/>
      <c r="K27" s="66"/>
      <c r="L27" s="67"/>
      <c r="M27" s="68"/>
      <c r="N27" s="66"/>
      <c r="O27" s="70"/>
      <c r="P27" s="64"/>
      <c r="Q27" s="66"/>
      <c r="R27" s="3" t="str">
        <f t="shared" si="0"/>
        <v>◯</v>
      </c>
    </row>
    <row r="28" spans="2:18" ht="20.100000000000001" customHeight="1" x14ac:dyDescent="0.15">
      <c r="B28" s="56">
        <v>19</v>
      </c>
      <c r="C28" s="57"/>
      <c r="D28" s="58" t="s">
        <v>15</v>
      </c>
      <c r="E28" s="58"/>
      <c r="F28" s="58"/>
      <c r="G28" s="66"/>
      <c r="H28" s="66"/>
      <c r="I28" s="88"/>
      <c r="J28" s="87"/>
      <c r="K28" s="66"/>
      <c r="L28" s="67"/>
      <c r="M28" s="68"/>
      <c r="N28" s="66"/>
      <c r="O28" s="70"/>
      <c r="P28" s="64"/>
      <c r="Q28" s="66"/>
      <c r="R28" s="3" t="str">
        <f t="shared" si="0"/>
        <v>◯</v>
      </c>
    </row>
    <row r="29" spans="2:18" ht="20.100000000000001" customHeight="1" x14ac:dyDescent="0.15">
      <c r="B29" s="56">
        <v>20</v>
      </c>
      <c r="C29" s="57"/>
      <c r="D29" s="58" t="s">
        <v>15</v>
      </c>
      <c r="E29" s="58"/>
      <c r="F29" s="58"/>
      <c r="G29" s="66"/>
      <c r="H29" s="66"/>
      <c r="I29" s="88"/>
      <c r="J29" s="87"/>
      <c r="K29" s="66"/>
      <c r="L29" s="67"/>
      <c r="M29" s="68"/>
      <c r="N29" s="66"/>
      <c r="O29" s="70"/>
      <c r="P29" s="64"/>
      <c r="Q29" s="66"/>
      <c r="R29" s="3" t="str">
        <f t="shared" si="0"/>
        <v>◯</v>
      </c>
    </row>
    <row r="30" spans="2:18" ht="20.100000000000001" customHeight="1" x14ac:dyDescent="0.15">
      <c r="B30" s="56">
        <v>21</v>
      </c>
      <c r="C30" s="57"/>
      <c r="D30" s="58" t="s">
        <v>15</v>
      </c>
      <c r="E30" s="58"/>
      <c r="F30" s="58"/>
      <c r="G30" s="66"/>
      <c r="H30" s="66"/>
      <c r="I30" s="88"/>
      <c r="J30" s="87"/>
      <c r="K30" s="66"/>
      <c r="L30" s="67"/>
      <c r="M30" s="68"/>
      <c r="N30" s="66"/>
      <c r="O30" s="70"/>
      <c r="P30" s="64"/>
      <c r="Q30" s="66"/>
      <c r="R30" s="3" t="str">
        <f t="shared" si="0"/>
        <v>◯</v>
      </c>
    </row>
    <row r="31" spans="2:18" ht="20.100000000000001" customHeight="1" x14ac:dyDescent="0.15">
      <c r="B31" s="56">
        <v>22</v>
      </c>
      <c r="C31" s="57"/>
      <c r="D31" s="58" t="s">
        <v>15</v>
      </c>
      <c r="E31" s="58"/>
      <c r="F31" s="58"/>
      <c r="G31" s="66"/>
      <c r="H31" s="66"/>
      <c r="I31" s="88"/>
      <c r="J31" s="87"/>
      <c r="K31" s="66"/>
      <c r="L31" s="67"/>
      <c r="M31" s="68"/>
      <c r="N31" s="66"/>
      <c r="O31" s="70"/>
      <c r="P31" s="64"/>
      <c r="Q31" s="66"/>
      <c r="R31" s="3" t="str">
        <f t="shared" si="0"/>
        <v>◯</v>
      </c>
    </row>
    <row r="32" spans="2:18" ht="20.100000000000001" customHeight="1" x14ac:dyDescent="0.15">
      <c r="B32" s="56">
        <v>23</v>
      </c>
      <c r="C32" s="57"/>
      <c r="D32" s="58" t="s">
        <v>15</v>
      </c>
      <c r="E32" s="58"/>
      <c r="F32" s="58"/>
      <c r="G32" s="66"/>
      <c r="H32" s="66"/>
      <c r="I32" s="88"/>
      <c r="J32" s="87"/>
      <c r="K32" s="66"/>
      <c r="L32" s="67"/>
      <c r="M32" s="68"/>
      <c r="N32" s="66"/>
      <c r="O32" s="70"/>
      <c r="P32" s="64"/>
      <c r="Q32" s="66"/>
      <c r="R32" s="3" t="str">
        <f t="shared" si="0"/>
        <v>◯</v>
      </c>
    </row>
    <row r="33" spans="2:19" ht="20.100000000000001" customHeight="1" x14ac:dyDescent="0.15">
      <c r="B33" s="56">
        <v>24</v>
      </c>
      <c r="C33" s="57"/>
      <c r="D33" s="58" t="s">
        <v>15</v>
      </c>
      <c r="E33" s="58"/>
      <c r="F33" s="58"/>
      <c r="G33" s="66"/>
      <c r="H33" s="66"/>
      <c r="I33" s="88"/>
      <c r="J33" s="87"/>
      <c r="K33" s="66"/>
      <c r="L33" s="67"/>
      <c r="M33" s="68"/>
      <c r="N33" s="66"/>
      <c r="O33" s="70"/>
      <c r="P33" s="64"/>
      <c r="Q33" s="66"/>
      <c r="R33" s="3" t="str">
        <f t="shared" si="0"/>
        <v>◯</v>
      </c>
    </row>
    <row r="34" spans="2:19" ht="20.100000000000001" customHeight="1" x14ac:dyDescent="0.15">
      <c r="B34" s="56">
        <v>25</v>
      </c>
      <c r="C34" s="57"/>
      <c r="D34" s="58" t="s">
        <v>15</v>
      </c>
      <c r="E34" s="58"/>
      <c r="F34" s="58"/>
      <c r="G34" s="66"/>
      <c r="H34" s="66"/>
      <c r="I34" s="88"/>
      <c r="J34" s="87"/>
      <c r="K34" s="66"/>
      <c r="L34" s="67"/>
      <c r="M34" s="68"/>
      <c r="N34" s="66"/>
      <c r="O34" s="70"/>
      <c r="P34" s="64"/>
      <c r="Q34" s="66"/>
      <c r="R34" s="3" t="str">
        <f t="shared" si="0"/>
        <v>◯</v>
      </c>
    </row>
    <row r="35" spans="2:19" ht="20.100000000000001" customHeight="1" x14ac:dyDescent="0.15">
      <c r="B35" s="56">
        <v>26</v>
      </c>
      <c r="C35" s="57"/>
      <c r="D35" s="58" t="s">
        <v>15</v>
      </c>
      <c r="E35" s="58"/>
      <c r="F35" s="58"/>
      <c r="G35" s="66"/>
      <c r="H35" s="66"/>
      <c r="I35" s="88"/>
      <c r="J35" s="87"/>
      <c r="K35" s="66"/>
      <c r="L35" s="67"/>
      <c r="M35" s="68"/>
      <c r="N35" s="66"/>
      <c r="O35" s="70"/>
      <c r="P35" s="64"/>
      <c r="Q35" s="66"/>
      <c r="R35" s="3" t="str">
        <f t="shared" si="0"/>
        <v>◯</v>
      </c>
    </row>
    <row r="36" spans="2:19" ht="20.100000000000001" customHeight="1" x14ac:dyDescent="0.15">
      <c r="B36" s="56">
        <v>27</v>
      </c>
      <c r="C36" s="57"/>
      <c r="D36" s="58" t="s">
        <v>15</v>
      </c>
      <c r="E36" s="58"/>
      <c r="F36" s="58"/>
      <c r="G36" s="66"/>
      <c r="H36" s="66"/>
      <c r="I36" s="88"/>
      <c r="J36" s="87"/>
      <c r="K36" s="66"/>
      <c r="L36" s="67"/>
      <c r="M36" s="68"/>
      <c r="N36" s="66"/>
      <c r="O36" s="70"/>
      <c r="P36" s="64"/>
      <c r="Q36" s="66"/>
      <c r="R36" s="3" t="str">
        <f t="shared" si="0"/>
        <v>◯</v>
      </c>
    </row>
    <row r="37" spans="2:19" ht="20.100000000000001" customHeight="1" x14ac:dyDescent="0.15">
      <c r="B37" s="56">
        <v>28</v>
      </c>
      <c r="C37" s="57"/>
      <c r="D37" s="58" t="s">
        <v>15</v>
      </c>
      <c r="E37" s="58"/>
      <c r="F37" s="58"/>
      <c r="G37" s="66"/>
      <c r="H37" s="66"/>
      <c r="I37" s="88"/>
      <c r="J37" s="87"/>
      <c r="K37" s="66"/>
      <c r="L37" s="67"/>
      <c r="M37" s="68"/>
      <c r="N37" s="66"/>
      <c r="O37" s="70"/>
      <c r="P37" s="64"/>
      <c r="Q37" s="66"/>
      <c r="R37" s="3" t="str">
        <f t="shared" si="0"/>
        <v>◯</v>
      </c>
    </row>
    <row r="38" spans="2:19" ht="20.100000000000001" customHeight="1" x14ac:dyDescent="0.15">
      <c r="B38" s="56">
        <v>29</v>
      </c>
      <c r="C38" s="57"/>
      <c r="D38" s="58" t="s">
        <v>15</v>
      </c>
      <c r="E38" s="58"/>
      <c r="F38" s="58"/>
      <c r="G38" s="66"/>
      <c r="H38" s="66"/>
      <c r="I38" s="88"/>
      <c r="J38" s="87"/>
      <c r="K38" s="66"/>
      <c r="L38" s="67"/>
      <c r="M38" s="68"/>
      <c r="N38" s="66"/>
      <c r="O38" s="70"/>
      <c r="P38" s="64"/>
      <c r="Q38" s="66"/>
      <c r="R38" s="3" t="str">
        <f t="shared" si="0"/>
        <v>◯</v>
      </c>
    </row>
    <row r="39" spans="2:19" ht="20.100000000000001" customHeight="1" x14ac:dyDescent="0.15">
      <c r="B39" s="56">
        <v>30</v>
      </c>
      <c r="C39" s="57"/>
      <c r="D39" s="58" t="s">
        <v>15</v>
      </c>
      <c r="E39" s="58"/>
      <c r="F39" s="58"/>
      <c r="G39" s="66"/>
      <c r="H39" s="66"/>
      <c r="I39" s="88"/>
      <c r="J39" s="87"/>
      <c r="K39" s="66"/>
      <c r="L39" s="67"/>
      <c r="M39" s="68"/>
      <c r="N39" s="66"/>
      <c r="O39" s="70"/>
      <c r="P39" s="64"/>
      <c r="Q39" s="66"/>
      <c r="R39" s="3" t="str">
        <f t="shared" si="0"/>
        <v>◯</v>
      </c>
    </row>
    <row r="40" spans="2:19" x14ac:dyDescent="0.15">
      <c r="B40" s="56">
        <v>31</v>
      </c>
      <c r="C40" s="57"/>
      <c r="D40" s="58" t="s">
        <v>55</v>
      </c>
      <c r="E40" s="58"/>
      <c r="F40" s="58"/>
      <c r="G40" s="66"/>
      <c r="H40" s="66"/>
      <c r="I40" s="88"/>
      <c r="J40" s="87"/>
      <c r="K40" s="66"/>
      <c r="L40" s="67"/>
      <c r="M40" s="68"/>
      <c r="N40" s="66"/>
      <c r="O40" s="70"/>
      <c r="P40" s="64"/>
      <c r="Q40" s="66"/>
      <c r="R40" s="3" t="str">
        <f t="shared" si="0"/>
        <v>◯</v>
      </c>
    </row>
    <row r="41" spans="2:19" s="8" customFormat="1" ht="15.75" x14ac:dyDescent="0.15">
      <c r="B41" s="78" t="s">
        <v>18</v>
      </c>
      <c r="C41" s="79"/>
      <c r="D41" s="79"/>
      <c r="E41" s="79"/>
      <c r="F41" s="79"/>
      <c r="G41" s="79"/>
      <c r="H41" s="79"/>
      <c r="I41" s="79"/>
      <c r="J41" s="80"/>
      <c r="K41" s="79"/>
      <c r="L41" s="82"/>
      <c r="M41" s="83"/>
      <c r="N41" s="79"/>
      <c r="O41" s="81"/>
      <c r="P41" s="80"/>
      <c r="Q41" s="79"/>
      <c r="S41" s="3"/>
    </row>
    <row r="42" spans="2:19" s="8" customFormat="1" ht="15.75" x14ac:dyDescent="0.15">
      <c r="B42" s="78" t="s">
        <v>19</v>
      </c>
      <c r="C42" s="79"/>
      <c r="D42" s="79"/>
      <c r="E42" s="79"/>
      <c r="F42" s="79"/>
      <c r="G42" s="79"/>
      <c r="H42" s="79"/>
      <c r="I42" s="79"/>
      <c r="J42" s="80"/>
      <c r="K42" s="79"/>
      <c r="L42" s="82"/>
      <c r="M42" s="83"/>
      <c r="N42" s="79"/>
      <c r="O42" s="81"/>
      <c r="P42" s="80"/>
      <c r="Q42" s="79"/>
      <c r="S42" s="3"/>
    </row>
    <row r="43" spans="2:19" s="8" customFormat="1" ht="15.75" x14ac:dyDescent="0.15">
      <c r="B43" s="78" t="s">
        <v>20</v>
      </c>
      <c r="C43" s="79"/>
      <c r="D43" s="79"/>
      <c r="E43" s="79"/>
      <c r="F43" s="79"/>
      <c r="G43" s="79"/>
      <c r="H43" s="79"/>
      <c r="I43" s="79"/>
      <c r="J43" s="80"/>
      <c r="K43" s="79"/>
      <c r="L43" s="82"/>
      <c r="M43" s="83"/>
      <c r="N43" s="79"/>
      <c r="O43" s="81"/>
      <c r="P43" s="80"/>
      <c r="Q43" s="79"/>
      <c r="S43" s="3"/>
    </row>
    <row r="44" spans="2:19" s="8" customFormat="1" ht="15.75" x14ac:dyDescent="0.15">
      <c r="B44" s="78" t="s">
        <v>21</v>
      </c>
      <c r="C44" s="79"/>
      <c r="D44" s="79"/>
      <c r="E44" s="79"/>
      <c r="F44" s="79"/>
      <c r="G44" s="79"/>
      <c r="H44" s="79"/>
      <c r="I44" s="79"/>
      <c r="J44" s="80"/>
      <c r="K44" s="79"/>
      <c r="L44" s="82"/>
      <c r="M44" s="83"/>
      <c r="N44" s="79"/>
      <c r="O44" s="81"/>
      <c r="P44" s="80"/>
      <c r="Q44" s="79"/>
      <c r="S44" s="3"/>
    </row>
    <row r="45" spans="2:19" s="14" customFormat="1" ht="15.75" customHeight="1" x14ac:dyDescent="0.4">
      <c r="B45" s="144" t="s">
        <v>61</v>
      </c>
      <c r="J45" s="139"/>
      <c r="L45" s="140"/>
      <c r="M45" s="141"/>
      <c r="O45" s="142"/>
      <c r="P45" s="139"/>
      <c r="S45" s="143"/>
    </row>
    <row r="46" spans="2:19" ht="11.1" customHeight="1" thickBot="1" x14ac:dyDescent="0.45"/>
    <row r="47" spans="2:19" ht="39.75" thickBot="1" x14ac:dyDescent="0.45">
      <c r="B47" s="28" t="s">
        <v>36</v>
      </c>
      <c r="C47" s="11">
        <f>COUNTA(C10:C40)</f>
        <v>0</v>
      </c>
      <c r="D47" s="12"/>
      <c r="E47" s="12"/>
      <c r="F47" s="12"/>
      <c r="G47" s="13">
        <f>COUNTIF(G10:G40, "&gt;0")</f>
        <v>0</v>
      </c>
      <c r="H47" t="s">
        <v>35</v>
      </c>
      <c r="K47" s="23"/>
      <c r="L47" s="21"/>
      <c r="M47"/>
      <c r="N47" s="1"/>
      <c r="O47" s="2"/>
      <c r="P47"/>
      <c r="R47" s="145" t="s">
        <v>14</v>
      </c>
    </row>
    <row r="48" spans="2:19" ht="34.5" thickBot="1" x14ac:dyDescent="0.25">
      <c r="E48" s="15"/>
      <c r="F48" s="35" t="s">
        <v>22</v>
      </c>
      <c r="G48" s="52">
        <f>SUM(G10:G40)</f>
        <v>0</v>
      </c>
      <c r="H48" s="52">
        <f t="shared" ref="H48:I48" si="1">SUM(H10:H40)</f>
        <v>0</v>
      </c>
      <c r="I48" s="52">
        <f t="shared" si="1"/>
        <v>0</v>
      </c>
      <c r="K48" s="50" t="s">
        <v>23</v>
      </c>
      <c r="L48" s="36"/>
      <c r="M48" s="20" t="s">
        <v>28</v>
      </c>
      <c r="N48" s="45" t="s">
        <v>24</v>
      </c>
      <c r="O48" s="40" t="s">
        <v>27</v>
      </c>
      <c r="P48" s="46" t="s">
        <v>25</v>
      </c>
      <c r="Q48" s="44" t="s">
        <v>46</v>
      </c>
      <c r="R48" s="47" t="str">
        <f>IF(G48=(H48+I48),"◯","×")</f>
        <v>◯</v>
      </c>
    </row>
    <row r="49" spans="3:19" ht="20.25" thickBot="1" x14ac:dyDescent="0.45">
      <c r="C49" s="16"/>
      <c r="D49" s="17"/>
      <c r="E49" s="17"/>
      <c r="F49" s="17"/>
      <c r="G49" s="49" t="s">
        <v>23</v>
      </c>
      <c r="H49" s="18" t="s">
        <v>24</v>
      </c>
      <c r="I49" s="39" t="s">
        <v>25</v>
      </c>
      <c r="L49" s="43"/>
      <c r="O49" s="41"/>
      <c r="Q49" s="42"/>
      <c r="S49" s="19"/>
    </row>
    <row r="50" spans="3:19" ht="33" customHeight="1" thickTop="1" x14ac:dyDescent="0.5">
      <c r="C50" s="32"/>
      <c r="D50" s="33" t="s">
        <v>26</v>
      </c>
      <c r="E50" s="33"/>
      <c r="F50" s="33"/>
      <c r="G50" s="30" t="e">
        <f>$G$48/$G$47</f>
        <v>#DIV/0!</v>
      </c>
      <c r="H50" s="25"/>
      <c r="I50" s="31" t="e">
        <f>$I$48/$G$47</f>
        <v>#DIV/0!</v>
      </c>
    </row>
    <row r="51" spans="3:19" ht="24" x14ac:dyDescent="0.4">
      <c r="G51" s="48" t="s">
        <v>23</v>
      </c>
      <c r="H51" s="29"/>
      <c r="I51" s="38" t="s">
        <v>25</v>
      </c>
    </row>
    <row r="52" spans="3:19" x14ac:dyDescent="0.4">
      <c r="G52" s="51" t="s">
        <v>44</v>
      </c>
      <c r="I52" s="37" t="s">
        <v>45</v>
      </c>
    </row>
  </sheetData>
  <mergeCells count="12">
    <mergeCell ref="Q8:Q9"/>
    <mergeCell ref="L9:M9"/>
    <mergeCell ref="G2:N2"/>
    <mergeCell ref="O6:P6"/>
    <mergeCell ref="B8:B9"/>
    <mergeCell ref="C8:D9"/>
    <mergeCell ref="E8:F8"/>
    <mergeCell ref="G8:J8"/>
    <mergeCell ref="K8:M8"/>
    <mergeCell ref="N8:N9"/>
    <mergeCell ref="O8:O9"/>
    <mergeCell ref="P8:P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0CDF9-75C2-4313-AF9A-6F220190D35F}">
  <dimension ref="B1:S52"/>
  <sheetViews>
    <sheetView view="pageBreakPreview" topLeftCell="A38" zoomScale="60" zoomScaleNormal="100" workbookViewId="0">
      <selection activeCell="M48" sqref="M48:P48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0.625" customWidth="1"/>
    <col min="12" max="12" width="8.125" style="23" customWidth="1"/>
    <col min="13" max="13" width="4.875" style="21" customWidth="1"/>
    <col min="14" max="14" width="12.875" customWidth="1"/>
    <col min="15" max="15" width="7" style="1" customWidth="1"/>
    <col min="16" max="16" width="8.5" style="2" customWidth="1"/>
    <col min="17" max="17" width="7.75" customWidth="1"/>
    <col min="18" max="18" width="4.875" customWidth="1"/>
    <col min="19" max="19" width="6.25" style="3" customWidth="1"/>
  </cols>
  <sheetData>
    <row r="1" spans="2:18" ht="20.45" customHeight="1" x14ac:dyDescent="0.15">
      <c r="B1" s="89" t="s">
        <v>0</v>
      </c>
      <c r="C1" s="71"/>
      <c r="D1" s="71"/>
      <c r="E1" s="71"/>
      <c r="F1" s="71"/>
      <c r="G1" s="71"/>
      <c r="H1" s="71"/>
      <c r="I1" s="71"/>
      <c r="J1" s="72"/>
      <c r="K1" s="71"/>
      <c r="L1" s="74"/>
      <c r="M1" s="75"/>
      <c r="N1" s="71"/>
      <c r="O1" s="73"/>
      <c r="P1" s="72"/>
      <c r="Q1" s="71"/>
    </row>
    <row r="2" spans="2:18" ht="24.6" customHeight="1" x14ac:dyDescent="0.4">
      <c r="B2" s="73"/>
      <c r="C2" s="71"/>
      <c r="D2" s="71"/>
      <c r="E2" s="71"/>
      <c r="F2" s="71"/>
      <c r="G2" s="179" t="s">
        <v>58</v>
      </c>
      <c r="H2" s="179"/>
      <c r="I2" s="179"/>
      <c r="J2" s="179"/>
      <c r="K2" s="179"/>
      <c r="L2" s="179"/>
      <c r="M2" s="179"/>
      <c r="N2" s="179"/>
      <c r="O2" s="73"/>
      <c r="P2" s="72"/>
      <c r="Q2" s="71"/>
    </row>
    <row r="3" spans="2:18" x14ac:dyDescent="0.15">
      <c r="B3" s="73"/>
      <c r="C3" s="71"/>
      <c r="D3" s="71"/>
      <c r="E3" s="71"/>
      <c r="F3" s="71"/>
      <c r="G3" s="71"/>
      <c r="H3" s="71"/>
      <c r="I3" s="71"/>
      <c r="J3" s="72"/>
      <c r="K3" s="71"/>
      <c r="L3" s="137" t="s">
        <v>40</v>
      </c>
      <c r="M3" s="75"/>
      <c r="N3" s="102">
        <f>+'R8.4'!$N$3</f>
        <v>8</v>
      </c>
      <c r="O3" s="100">
        <v>11</v>
      </c>
      <c r="P3" s="76" t="s">
        <v>1</v>
      </c>
      <c r="Q3" s="71"/>
    </row>
    <row r="4" spans="2:18" x14ac:dyDescent="0.4">
      <c r="B4" s="73"/>
      <c r="C4" s="71"/>
      <c r="D4" s="71"/>
      <c r="E4" s="71"/>
      <c r="F4" s="71"/>
      <c r="G4" s="71"/>
      <c r="H4" s="71"/>
      <c r="I4" s="71"/>
      <c r="J4" s="72"/>
      <c r="K4" s="71"/>
      <c r="L4" s="137" t="s">
        <v>49</v>
      </c>
      <c r="M4" s="76" t="str">
        <f>+'R8.4'!$M$4</f>
        <v>●●漁協</v>
      </c>
      <c r="P4" s="72"/>
      <c r="Q4" s="71"/>
    </row>
    <row r="5" spans="2:18" x14ac:dyDescent="0.4">
      <c r="B5" s="73"/>
      <c r="C5" s="71"/>
      <c r="D5" s="71"/>
      <c r="E5" s="71"/>
      <c r="F5" s="71"/>
      <c r="G5" s="71"/>
      <c r="H5" s="71"/>
      <c r="I5" s="71"/>
      <c r="J5" s="72"/>
      <c r="K5" s="71"/>
      <c r="L5" s="137" t="s">
        <v>52</v>
      </c>
      <c r="M5" s="76" t="str">
        <f>+'R8.4'!$M$5</f>
        <v>●●　●●　　</v>
      </c>
      <c r="P5" s="72"/>
      <c r="Q5" s="71"/>
    </row>
    <row r="6" spans="2:18" x14ac:dyDescent="0.4">
      <c r="B6" s="73"/>
      <c r="C6" s="71"/>
      <c r="D6" s="71"/>
      <c r="E6" s="71"/>
      <c r="F6" s="71"/>
      <c r="G6" s="71"/>
      <c r="H6" s="71"/>
      <c r="I6" s="71"/>
      <c r="J6" s="72"/>
      <c r="K6" s="71"/>
      <c r="L6" s="137" t="s">
        <v>41</v>
      </c>
      <c r="M6" s="71" t="str">
        <f>+'R8.4'!$M$6</f>
        <v>AA１－１２３４</v>
      </c>
      <c r="O6" s="168"/>
      <c r="P6" s="168"/>
      <c r="Q6" s="71"/>
    </row>
    <row r="7" spans="2:18" ht="27" customHeight="1" x14ac:dyDescent="0.4">
      <c r="B7" s="73"/>
      <c r="C7" s="71"/>
      <c r="D7" s="71"/>
      <c r="E7" s="71"/>
      <c r="F7" s="71"/>
      <c r="G7" s="71"/>
      <c r="H7" s="71"/>
      <c r="I7" s="71"/>
      <c r="J7" s="72"/>
      <c r="K7" s="71"/>
      <c r="L7" s="137" t="s">
        <v>2</v>
      </c>
      <c r="M7" s="71" t="str">
        <f>+'R8.4'!$M$7</f>
        <v>●●丸</v>
      </c>
      <c r="O7" s="73"/>
      <c r="P7" s="72"/>
      <c r="Q7" s="71"/>
    </row>
    <row r="8" spans="2:18" ht="57" customHeight="1" x14ac:dyDescent="0.4">
      <c r="B8" s="164" t="s">
        <v>3</v>
      </c>
      <c r="C8" s="171" t="s">
        <v>4</v>
      </c>
      <c r="D8" s="172"/>
      <c r="E8" s="175" t="s">
        <v>37</v>
      </c>
      <c r="F8" s="176"/>
      <c r="G8" s="177" t="s">
        <v>5</v>
      </c>
      <c r="H8" s="177"/>
      <c r="I8" s="177"/>
      <c r="J8" s="177"/>
      <c r="K8" s="175" t="s">
        <v>6</v>
      </c>
      <c r="L8" s="178"/>
      <c r="M8" s="176"/>
      <c r="N8" s="169" t="s">
        <v>7</v>
      </c>
      <c r="O8" s="169" t="s">
        <v>47</v>
      </c>
      <c r="P8" s="164" t="s">
        <v>8</v>
      </c>
      <c r="Q8" s="164" t="s">
        <v>9</v>
      </c>
      <c r="R8" s="6"/>
    </row>
    <row r="9" spans="2:18" s="1" customFormat="1" ht="66.599999999999994" customHeight="1" x14ac:dyDescent="0.4">
      <c r="B9" s="165"/>
      <c r="C9" s="173"/>
      <c r="D9" s="174"/>
      <c r="E9" s="54" t="s">
        <v>38</v>
      </c>
      <c r="F9" s="55" t="s">
        <v>39</v>
      </c>
      <c r="G9" s="54" t="s">
        <v>10</v>
      </c>
      <c r="H9" s="54" t="s">
        <v>11</v>
      </c>
      <c r="I9" s="84" t="s">
        <v>12</v>
      </c>
      <c r="J9" s="99" t="s">
        <v>48</v>
      </c>
      <c r="K9" s="54" t="s">
        <v>13</v>
      </c>
      <c r="L9" s="166" t="s">
        <v>29</v>
      </c>
      <c r="M9" s="167"/>
      <c r="N9" s="170"/>
      <c r="O9" s="170"/>
      <c r="P9" s="165"/>
      <c r="Q9" s="165"/>
      <c r="R9" s="26" t="s">
        <v>31</v>
      </c>
    </row>
    <row r="10" spans="2:18" ht="20.100000000000001" customHeight="1" x14ac:dyDescent="0.15">
      <c r="B10" s="56">
        <v>1</v>
      </c>
      <c r="C10" s="57"/>
      <c r="D10" s="58" t="s">
        <v>15</v>
      </c>
      <c r="E10" s="59"/>
      <c r="F10" s="59"/>
      <c r="G10" s="60"/>
      <c r="H10" s="60"/>
      <c r="I10" s="85"/>
      <c r="J10" s="87"/>
      <c r="K10" s="60"/>
      <c r="L10" s="61"/>
      <c r="M10" s="62"/>
      <c r="N10" s="60"/>
      <c r="O10" s="63"/>
      <c r="P10" s="64"/>
      <c r="Q10" s="66"/>
      <c r="R10" s="3" t="str">
        <f t="shared" ref="R10:R40" si="0">IF(G10=(H10+I10),"◯","×")</f>
        <v>◯</v>
      </c>
    </row>
    <row r="11" spans="2:18" ht="23.45" customHeight="1" x14ac:dyDescent="0.15">
      <c r="B11" s="56">
        <v>2</v>
      </c>
      <c r="C11" s="57"/>
      <c r="D11" s="58" t="s">
        <v>15</v>
      </c>
      <c r="E11" s="58"/>
      <c r="F11" s="58"/>
      <c r="G11" s="65"/>
      <c r="H11" s="65"/>
      <c r="I11" s="86"/>
      <c r="J11" s="87"/>
      <c r="K11" s="66"/>
      <c r="L11" s="67"/>
      <c r="M11" s="68"/>
      <c r="N11" s="69"/>
      <c r="O11" s="70"/>
      <c r="P11" s="64"/>
      <c r="Q11" s="66"/>
      <c r="R11" s="3" t="str">
        <f t="shared" si="0"/>
        <v>◯</v>
      </c>
    </row>
    <row r="12" spans="2:18" ht="20.100000000000001" customHeight="1" x14ac:dyDescent="0.15">
      <c r="B12" s="56">
        <v>3</v>
      </c>
      <c r="C12" s="57"/>
      <c r="D12" s="58" t="s">
        <v>15</v>
      </c>
      <c r="E12" s="58"/>
      <c r="F12" s="58"/>
      <c r="G12" s="66"/>
      <c r="H12" s="66"/>
      <c r="I12" s="88"/>
      <c r="J12" s="87"/>
      <c r="K12" s="66"/>
      <c r="L12" s="67"/>
      <c r="M12" s="68"/>
      <c r="N12" s="69"/>
      <c r="O12" s="70"/>
      <c r="P12" s="64"/>
      <c r="Q12" s="66"/>
      <c r="R12" s="3" t="str">
        <f t="shared" si="0"/>
        <v>◯</v>
      </c>
    </row>
    <row r="13" spans="2:18" ht="20.100000000000001" customHeight="1" x14ac:dyDescent="0.15">
      <c r="B13" s="56">
        <v>4</v>
      </c>
      <c r="C13" s="57"/>
      <c r="D13" s="58" t="s">
        <v>15</v>
      </c>
      <c r="E13" s="58"/>
      <c r="F13" s="58"/>
      <c r="G13" s="66"/>
      <c r="H13" s="66"/>
      <c r="I13" s="88"/>
      <c r="J13" s="87"/>
      <c r="K13" s="66"/>
      <c r="L13" s="67"/>
      <c r="M13" s="68"/>
      <c r="N13" s="66"/>
      <c r="O13" s="70"/>
      <c r="P13" s="64"/>
      <c r="Q13" s="66"/>
      <c r="R13" s="3" t="str">
        <f t="shared" si="0"/>
        <v>◯</v>
      </c>
    </row>
    <row r="14" spans="2:18" ht="20.100000000000001" customHeight="1" x14ac:dyDescent="0.15">
      <c r="B14" s="56">
        <v>5</v>
      </c>
      <c r="C14" s="57"/>
      <c r="D14" s="58" t="s">
        <v>15</v>
      </c>
      <c r="E14" s="58"/>
      <c r="F14" s="58"/>
      <c r="G14" s="66"/>
      <c r="H14" s="66"/>
      <c r="I14" s="88"/>
      <c r="J14" s="87"/>
      <c r="K14" s="66"/>
      <c r="L14" s="67"/>
      <c r="M14" s="68"/>
      <c r="N14" s="66"/>
      <c r="O14" s="70"/>
      <c r="P14" s="64"/>
      <c r="Q14" s="66"/>
      <c r="R14" s="3" t="str">
        <f t="shared" si="0"/>
        <v>◯</v>
      </c>
    </row>
    <row r="15" spans="2:18" ht="20.100000000000001" customHeight="1" x14ac:dyDescent="0.15">
      <c r="B15" s="56">
        <v>6</v>
      </c>
      <c r="C15" s="57"/>
      <c r="D15" s="58" t="s">
        <v>15</v>
      </c>
      <c r="E15" s="58"/>
      <c r="F15" s="58"/>
      <c r="G15" s="66"/>
      <c r="H15" s="66"/>
      <c r="I15" s="88"/>
      <c r="J15" s="87"/>
      <c r="K15" s="66"/>
      <c r="L15" s="67"/>
      <c r="M15" s="68"/>
      <c r="N15" s="66"/>
      <c r="O15" s="70"/>
      <c r="P15" s="64"/>
      <c r="Q15" s="66"/>
      <c r="R15" s="3" t="str">
        <f t="shared" si="0"/>
        <v>◯</v>
      </c>
    </row>
    <row r="16" spans="2:18" ht="20.100000000000001" customHeight="1" x14ac:dyDescent="0.15">
      <c r="B16" s="56">
        <v>7</v>
      </c>
      <c r="C16" s="57"/>
      <c r="D16" s="58" t="s">
        <v>15</v>
      </c>
      <c r="E16" s="58"/>
      <c r="F16" s="58"/>
      <c r="G16" s="66"/>
      <c r="H16" s="66"/>
      <c r="I16" s="88"/>
      <c r="J16" s="87"/>
      <c r="K16" s="66"/>
      <c r="L16" s="67"/>
      <c r="M16" s="68"/>
      <c r="N16" s="69"/>
      <c r="O16" s="70"/>
      <c r="P16" s="64"/>
      <c r="Q16" s="66"/>
      <c r="R16" s="3" t="str">
        <f t="shared" si="0"/>
        <v>◯</v>
      </c>
    </row>
    <row r="17" spans="2:18" ht="20.100000000000001" customHeight="1" x14ac:dyDescent="0.15">
      <c r="B17" s="56">
        <v>8</v>
      </c>
      <c r="C17" s="57"/>
      <c r="D17" s="58" t="s">
        <v>15</v>
      </c>
      <c r="E17" s="58"/>
      <c r="F17" s="58"/>
      <c r="G17" s="66"/>
      <c r="H17" s="66"/>
      <c r="I17" s="88"/>
      <c r="J17" s="87"/>
      <c r="K17" s="66"/>
      <c r="L17" s="67"/>
      <c r="M17" s="68"/>
      <c r="N17" s="69"/>
      <c r="O17" s="70"/>
      <c r="P17" s="64"/>
      <c r="Q17" s="66"/>
      <c r="R17" s="3" t="str">
        <f t="shared" si="0"/>
        <v>◯</v>
      </c>
    </row>
    <row r="18" spans="2:18" ht="20.100000000000001" customHeight="1" x14ac:dyDescent="0.15">
      <c r="B18" s="56">
        <v>9</v>
      </c>
      <c r="C18" s="57"/>
      <c r="D18" s="58" t="s">
        <v>15</v>
      </c>
      <c r="E18" s="58"/>
      <c r="F18" s="58"/>
      <c r="G18" s="66"/>
      <c r="H18" s="66"/>
      <c r="I18" s="88"/>
      <c r="J18" s="87"/>
      <c r="K18" s="66"/>
      <c r="L18" s="67"/>
      <c r="M18" s="68"/>
      <c r="N18" s="77"/>
      <c r="O18" s="70"/>
      <c r="P18" s="64"/>
      <c r="Q18" s="66"/>
      <c r="R18" s="3" t="str">
        <f t="shared" si="0"/>
        <v>◯</v>
      </c>
    </row>
    <row r="19" spans="2:18" ht="20.100000000000001" customHeight="1" x14ac:dyDescent="0.15">
      <c r="B19" s="56">
        <v>10</v>
      </c>
      <c r="C19" s="57"/>
      <c r="D19" s="58" t="s">
        <v>15</v>
      </c>
      <c r="E19" s="58"/>
      <c r="F19" s="58"/>
      <c r="G19" s="66"/>
      <c r="H19" s="66"/>
      <c r="I19" s="88"/>
      <c r="J19" s="87"/>
      <c r="K19" s="66"/>
      <c r="L19" s="67"/>
      <c r="M19" s="68"/>
      <c r="N19" s="66"/>
      <c r="O19" s="70"/>
      <c r="P19" s="64"/>
      <c r="Q19" s="66"/>
      <c r="R19" s="3" t="str">
        <f t="shared" si="0"/>
        <v>◯</v>
      </c>
    </row>
    <row r="20" spans="2:18" ht="20.100000000000001" customHeight="1" x14ac:dyDescent="0.15">
      <c r="B20" s="56">
        <v>11</v>
      </c>
      <c r="C20" s="57"/>
      <c r="D20" s="58" t="s">
        <v>15</v>
      </c>
      <c r="E20" s="58"/>
      <c r="F20" s="58"/>
      <c r="G20" s="66"/>
      <c r="H20" s="66"/>
      <c r="I20" s="88"/>
      <c r="J20" s="87"/>
      <c r="K20" s="66"/>
      <c r="L20" s="67"/>
      <c r="M20" s="68"/>
      <c r="N20" s="69"/>
      <c r="O20" s="70"/>
      <c r="P20" s="64"/>
      <c r="Q20" s="66"/>
      <c r="R20" s="3" t="str">
        <f t="shared" si="0"/>
        <v>◯</v>
      </c>
    </row>
    <row r="21" spans="2:18" ht="20.100000000000001" customHeight="1" x14ac:dyDescent="0.15">
      <c r="B21" s="56">
        <v>12</v>
      </c>
      <c r="C21" s="57"/>
      <c r="D21" s="58" t="s">
        <v>15</v>
      </c>
      <c r="E21" s="58"/>
      <c r="F21" s="58"/>
      <c r="G21" s="66"/>
      <c r="H21" s="66"/>
      <c r="I21" s="88"/>
      <c r="J21" s="87"/>
      <c r="K21" s="66"/>
      <c r="L21" s="67"/>
      <c r="M21" s="68"/>
      <c r="N21" s="66"/>
      <c r="O21" s="70"/>
      <c r="P21" s="64"/>
      <c r="Q21" s="66"/>
      <c r="R21" s="3" t="str">
        <f t="shared" si="0"/>
        <v>◯</v>
      </c>
    </row>
    <row r="22" spans="2:18" ht="20.100000000000001" customHeight="1" x14ac:dyDescent="0.15">
      <c r="B22" s="56">
        <v>13</v>
      </c>
      <c r="C22" s="57"/>
      <c r="D22" s="58" t="s">
        <v>15</v>
      </c>
      <c r="E22" s="58"/>
      <c r="F22" s="58"/>
      <c r="G22" s="66"/>
      <c r="H22" s="66"/>
      <c r="I22" s="88"/>
      <c r="J22" s="87"/>
      <c r="K22" s="66"/>
      <c r="L22" s="67"/>
      <c r="M22" s="68"/>
      <c r="N22" s="66"/>
      <c r="O22" s="70"/>
      <c r="P22" s="64"/>
      <c r="Q22" s="66"/>
      <c r="R22" s="3" t="str">
        <f t="shared" si="0"/>
        <v>◯</v>
      </c>
    </row>
    <row r="23" spans="2:18" ht="20.100000000000001" customHeight="1" x14ac:dyDescent="0.15">
      <c r="B23" s="56">
        <v>14</v>
      </c>
      <c r="C23" s="57"/>
      <c r="D23" s="58" t="s">
        <v>15</v>
      </c>
      <c r="E23" s="58"/>
      <c r="F23" s="58"/>
      <c r="G23" s="66"/>
      <c r="H23" s="66"/>
      <c r="I23" s="88"/>
      <c r="J23" s="87"/>
      <c r="K23" s="66"/>
      <c r="L23" s="67"/>
      <c r="M23" s="68"/>
      <c r="N23" s="66"/>
      <c r="O23" s="70"/>
      <c r="P23" s="64"/>
      <c r="Q23" s="66"/>
      <c r="R23" s="3" t="str">
        <f t="shared" si="0"/>
        <v>◯</v>
      </c>
    </row>
    <row r="24" spans="2:18" ht="20.100000000000001" customHeight="1" x14ac:dyDescent="0.15">
      <c r="B24" s="56">
        <v>15</v>
      </c>
      <c r="C24" s="57"/>
      <c r="D24" s="58" t="s">
        <v>15</v>
      </c>
      <c r="E24" s="58"/>
      <c r="F24" s="58"/>
      <c r="G24" s="66"/>
      <c r="H24" s="66"/>
      <c r="I24" s="88"/>
      <c r="J24" s="87"/>
      <c r="K24" s="66"/>
      <c r="L24" s="67"/>
      <c r="M24" s="68"/>
      <c r="N24" s="66"/>
      <c r="O24" s="70"/>
      <c r="P24" s="64"/>
      <c r="Q24" s="66"/>
      <c r="R24" s="3" t="str">
        <f t="shared" si="0"/>
        <v>◯</v>
      </c>
    </row>
    <row r="25" spans="2:18" ht="20.100000000000001" customHeight="1" x14ac:dyDescent="0.15">
      <c r="B25" s="56">
        <v>16</v>
      </c>
      <c r="C25" s="57"/>
      <c r="D25" s="58" t="s">
        <v>15</v>
      </c>
      <c r="E25" s="58"/>
      <c r="F25" s="58"/>
      <c r="G25" s="66"/>
      <c r="H25" s="66"/>
      <c r="I25" s="88"/>
      <c r="J25" s="87"/>
      <c r="K25" s="66"/>
      <c r="L25" s="67"/>
      <c r="M25" s="68"/>
      <c r="N25" s="66"/>
      <c r="O25" s="70"/>
      <c r="P25" s="64"/>
      <c r="Q25" s="66"/>
      <c r="R25" s="3" t="str">
        <f t="shared" si="0"/>
        <v>◯</v>
      </c>
    </row>
    <row r="26" spans="2:18" ht="20.100000000000001" customHeight="1" x14ac:dyDescent="0.15">
      <c r="B26" s="56">
        <v>17</v>
      </c>
      <c r="C26" s="57"/>
      <c r="D26" s="58" t="s">
        <v>15</v>
      </c>
      <c r="E26" s="58"/>
      <c r="F26" s="58"/>
      <c r="G26" s="66"/>
      <c r="H26" s="66"/>
      <c r="I26" s="88"/>
      <c r="J26" s="87"/>
      <c r="K26" s="66"/>
      <c r="L26" s="67"/>
      <c r="M26" s="68"/>
      <c r="N26" s="66"/>
      <c r="O26" s="70"/>
      <c r="P26" s="64"/>
      <c r="Q26" s="66"/>
      <c r="R26" s="3" t="str">
        <f t="shared" si="0"/>
        <v>◯</v>
      </c>
    </row>
    <row r="27" spans="2:18" ht="20.100000000000001" customHeight="1" x14ac:dyDescent="0.15">
      <c r="B27" s="56">
        <v>18</v>
      </c>
      <c r="C27" s="57"/>
      <c r="D27" s="58" t="s">
        <v>15</v>
      </c>
      <c r="E27" s="58"/>
      <c r="F27" s="58"/>
      <c r="G27" s="66"/>
      <c r="H27" s="66"/>
      <c r="I27" s="88"/>
      <c r="J27" s="87"/>
      <c r="K27" s="66"/>
      <c r="L27" s="67"/>
      <c r="M27" s="68"/>
      <c r="N27" s="66"/>
      <c r="O27" s="70"/>
      <c r="P27" s="64"/>
      <c r="Q27" s="66"/>
      <c r="R27" s="3" t="str">
        <f t="shared" si="0"/>
        <v>◯</v>
      </c>
    </row>
    <row r="28" spans="2:18" ht="20.100000000000001" customHeight="1" x14ac:dyDescent="0.15">
      <c r="B28" s="56">
        <v>19</v>
      </c>
      <c r="C28" s="57"/>
      <c r="D28" s="58" t="s">
        <v>15</v>
      </c>
      <c r="E28" s="58"/>
      <c r="F28" s="58"/>
      <c r="G28" s="66"/>
      <c r="H28" s="66"/>
      <c r="I28" s="88"/>
      <c r="J28" s="87"/>
      <c r="K28" s="66"/>
      <c r="L28" s="67"/>
      <c r="M28" s="68"/>
      <c r="N28" s="66"/>
      <c r="O28" s="70"/>
      <c r="P28" s="64"/>
      <c r="Q28" s="66"/>
      <c r="R28" s="3" t="str">
        <f t="shared" si="0"/>
        <v>◯</v>
      </c>
    </row>
    <row r="29" spans="2:18" ht="20.100000000000001" customHeight="1" x14ac:dyDescent="0.15">
      <c r="B29" s="56">
        <v>20</v>
      </c>
      <c r="C29" s="57"/>
      <c r="D29" s="58" t="s">
        <v>15</v>
      </c>
      <c r="E29" s="58"/>
      <c r="F29" s="58"/>
      <c r="G29" s="66"/>
      <c r="H29" s="66"/>
      <c r="I29" s="88"/>
      <c r="J29" s="87"/>
      <c r="K29" s="66"/>
      <c r="L29" s="67"/>
      <c r="M29" s="68"/>
      <c r="N29" s="66"/>
      <c r="O29" s="70"/>
      <c r="P29" s="64"/>
      <c r="Q29" s="66"/>
      <c r="R29" s="3" t="str">
        <f t="shared" si="0"/>
        <v>◯</v>
      </c>
    </row>
    <row r="30" spans="2:18" ht="20.100000000000001" customHeight="1" x14ac:dyDescent="0.15">
      <c r="B30" s="56">
        <v>21</v>
      </c>
      <c r="C30" s="57"/>
      <c r="D30" s="58" t="s">
        <v>15</v>
      </c>
      <c r="E30" s="58"/>
      <c r="F30" s="58"/>
      <c r="G30" s="66"/>
      <c r="H30" s="66"/>
      <c r="I30" s="88"/>
      <c r="J30" s="87"/>
      <c r="K30" s="66"/>
      <c r="L30" s="67"/>
      <c r="M30" s="68"/>
      <c r="N30" s="66"/>
      <c r="O30" s="70"/>
      <c r="P30" s="64"/>
      <c r="Q30" s="66"/>
      <c r="R30" s="3" t="str">
        <f t="shared" si="0"/>
        <v>◯</v>
      </c>
    </row>
    <row r="31" spans="2:18" ht="20.100000000000001" customHeight="1" x14ac:dyDescent="0.15">
      <c r="B31" s="56">
        <v>22</v>
      </c>
      <c r="C31" s="57"/>
      <c r="D31" s="58" t="s">
        <v>15</v>
      </c>
      <c r="E31" s="58"/>
      <c r="F31" s="58"/>
      <c r="G31" s="66"/>
      <c r="H31" s="66"/>
      <c r="I31" s="88"/>
      <c r="J31" s="87"/>
      <c r="K31" s="66"/>
      <c r="L31" s="67"/>
      <c r="M31" s="68"/>
      <c r="N31" s="66"/>
      <c r="O31" s="70"/>
      <c r="P31" s="64"/>
      <c r="Q31" s="66"/>
      <c r="R31" s="3" t="str">
        <f t="shared" si="0"/>
        <v>◯</v>
      </c>
    </row>
    <row r="32" spans="2:18" ht="20.100000000000001" customHeight="1" x14ac:dyDescent="0.15">
      <c r="B32" s="56">
        <v>23</v>
      </c>
      <c r="C32" s="57"/>
      <c r="D32" s="58" t="s">
        <v>15</v>
      </c>
      <c r="E32" s="58"/>
      <c r="F32" s="58"/>
      <c r="G32" s="66"/>
      <c r="H32" s="66"/>
      <c r="I32" s="88"/>
      <c r="J32" s="87"/>
      <c r="K32" s="66"/>
      <c r="L32" s="67"/>
      <c r="M32" s="68"/>
      <c r="N32" s="66"/>
      <c r="O32" s="70"/>
      <c r="P32" s="64"/>
      <c r="Q32" s="66"/>
      <c r="R32" s="3" t="str">
        <f t="shared" si="0"/>
        <v>◯</v>
      </c>
    </row>
    <row r="33" spans="2:19" ht="20.100000000000001" customHeight="1" x14ac:dyDescent="0.15">
      <c r="B33" s="56">
        <v>24</v>
      </c>
      <c r="C33" s="57"/>
      <c r="D33" s="58" t="s">
        <v>15</v>
      </c>
      <c r="E33" s="58"/>
      <c r="F33" s="58"/>
      <c r="G33" s="66"/>
      <c r="H33" s="66"/>
      <c r="I33" s="88"/>
      <c r="J33" s="87"/>
      <c r="K33" s="66"/>
      <c r="L33" s="67"/>
      <c r="M33" s="68"/>
      <c r="N33" s="66"/>
      <c r="O33" s="70"/>
      <c r="P33" s="64"/>
      <c r="Q33" s="66"/>
      <c r="R33" s="3" t="str">
        <f t="shared" si="0"/>
        <v>◯</v>
      </c>
    </row>
    <row r="34" spans="2:19" ht="20.100000000000001" customHeight="1" x14ac:dyDescent="0.15">
      <c r="B34" s="56">
        <v>25</v>
      </c>
      <c r="C34" s="57"/>
      <c r="D34" s="58" t="s">
        <v>15</v>
      </c>
      <c r="E34" s="58"/>
      <c r="F34" s="58"/>
      <c r="G34" s="66"/>
      <c r="H34" s="66"/>
      <c r="I34" s="88"/>
      <c r="J34" s="87"/>
      <c r="K34" s="66"/>
      <c r="L34" s="67"/>
      <c r="M34" s="68"/>
      <c r="N34" s="66"/>
      <c r="O34" s="70"/>
      <c r="P34" s="64"/>
      <c r="Q34" s="66"/>
      <c r="R34" s="3" t="str">
        <f t="shared" si="0"/>
        <v>◯</v>
      </c>
    </row>
    <row r="35" spans="2:19" ht="20.100000000000001" customHeight="1" x14ac:dyDescent="0.15">
      <c r="B35" s="56">
        <v>26</v>
      </c>
      <c r="C35" s="57"/>
      <c r="D35" s="58" t="s">
        <v>15</v>
      </c>
      <c r="E35" s="58"/>
      <c r="F35" s="58"/>
      <c r="G35" s="66"/>
      <c r="H35" s="66"/>
      <c r="I35" s="88"/>
      <c r="J35" s="87"/>
      <c r="K35" s="66"/>
      <c r="L35" s="67"/>
      <c r="M35" s="68"/>
      <c r="N35" s="66"/>
      <c r="O35" s="70"/>
      <c r="P35" s="64"/>
      <c r="Q35" s="66"/>
      <c r="R35" s="3" t="str">
        <f t="shared" si="0"/>
        <v>◯</v>
      </c>
    </row>
    <row r="36" spans="2:19" ht="20.100000000000001" customHeight="1" x14ac:dyDescent="0.15">
      <c r="B36" s="56">
        <v>27</v>
      </c>
      <c r="C36" s="57"/>
      <c r="D36" s="58" t="s">
        <v>15</v>
      </c>
      <c r="E36" s="58"/>
      <c r="F36" s="58"/>
      <c r="G36" s="66"/>
      <c r="H36" s="66"/>
      <c r="I36" s="88"/>
      <c r="J36" s="87"/>
      <c r="K36" s="66"/>
      <c r="L36" s="67"/>
      <c r="M36" s="68"/>
      <c r="N36" s="66"/>
      <c r="O36" s="70"/>
      <c r="P36" s="64"/>
      <c r="Q36" s="66"/>
      <c r="R36" s="3" t="str">
        <f t="shared" si="0"/>
        <v>◯</v>
      </c>
    </row>
    <row r="37" spans="2:19" ht="20.100000000000001" customHeight="1" x14ac:dyDescent="0.15">
      <c r="B37" s="56">
        <v>28</v>
      </c>
      <c r="C37" s="57"/>
      <c r="D37" s="58" t="s">
        <v>15</v>
      </c>
      <c r="E37" s="58"/>
      <c r="F37" s="58"/>
      <c r="G37" s="66"/>
      <c r="H37" s="66"/>
      <c r="I37" s="88"/>
      <c r="J37" s="87"/>
      <c r="K37" s="66"/>
      <c r="L37" s="67"/>
      <c r="M37" s="68"/>
      <c r="N37" s="66"/>
      <c r="O37" s="70"/>
      <c r="P37" s="64"/>
      <c r="Q37" s="66"/>
      <c r="R37" s="3" t="str">
        <f t="shared" si="0"/>
        <v>◯</v>
      </c>
    </row>
    <row r="38" spans="2:19" ht="20.100000000000001" customHeight="1" x14ac:dyDescent="0.15">
      <c r="B38" s="56">
        <v>29</v>
      </c>
      <c r="C38" s="57"/>
      <c r="D38" s="58" t="s">
        <v>15</v>
      </c>
      <c r="E38" s="58"/>
      <c r="F38" s="58"/>
      <c r="G38" s="66"/>
      <c r="H38" s="66"/>
      <c r="I38" s="88"/>
      <c r="J38" s="87"/>
      <c r="K38" s="66"/>
      <c r="L38" s="67"/>
      <c r="M38" s="68"/>
      <c r="N38" s="66"/>
      <c r="O38" s="70"/>
      <c r="P38" s="64"/>
      <c r="Q38" s="66"/>
      <c r="R38" s="3" t="str">
        <f t="shared" si="0"/>
        <v>◯</v>
      </c>
    </row>
    <row r="39" spans="2:19" ht="20.100000000000001" customHeight="1" x14ac:dyDescent="0.15">
      <c r="B39" s="56">
        <v>30</v>
      </c>
      <c r="C39" s="57"/>
      <c r="D39" s="58" t="s">
        <v>15</v>
      </c>
      <c r="E39" s="58"/>
      <c r="F39" s="58"/>
      <c r="G39" s="66"/>
      <c r="H39" s="66"/>
      <c r="I39" s="88"/>
      <c r="J39" s="87"/>
      <c r="K39" s="66"/>
      <c r="L39" s="67"/>
      <c r="M39" s="68"/>
      <c r="N39" s="66"/>
      <c r="O39" s="70"/>
      <c r="P39" s="64"/>
      <c r="Q39" s="66"/>
      <c r="R39" s="3" t="str">
        <f t="shared" si="0"/>
        <v>◯</v>
      </c>
    </row>
    <row r="40" spans="2:19" x14ac:dyDescent="0.15">
      <c r="B40" s="56">
        <v>31</v>
      </c>
      <c r="C40" s="57"/>
      <c r="D40" s="58" t="s">
        <v>55</v>
      </c>
      <c r="E40" s="58"/>
      <c r="F40" s="58"/>
      <c r="G40" s="66"/>
      <c r="H40" s="66"/>
      <c r="I40" s="88"/>
      <c r="J40" s="87"/>
      <c r="K40" s="66"/>
      <c r="L40" s="67"/>
      <c r="M40" s="68"/>
      <c r="N40" s="66"/>
      <c r="O40" s="70"/>
      <c r="P40" s="64"/>
      <c r="Q40" s="66"/>
      <c r="R40" s="3" t="str">
        <f t="shared" si="0"/>
        <v>◯</v>
      </c>
    </row>
    <row r="41" spans="2:19" s="8" customFormat="1" ht="15.75" x14ac:dyDescent="0.15">
      <c r="B41" s="78" t="s">
        <v>18</v>
      </c>
      <c r="C41" s="79"/>
      <c r="D41" s="79"/>
      <c r="E41" s="79"/>
      <c r="F41" s="79"/>
      <c r="G41" s="79"/>
      <c r="H41" s="79"/>
      <c r="I41" s="79"/>
      <c r="J41" s="80"/>
      <c r="K41" s="79"/>
      <c r="L41" s="82"/>
      <c r="M41" s="83"/>
      <c r="N41" s="79"/>
      <c r="O41" s="81"/>
      <c r="P41" s="80"/>
      <c r="Q41" s="79"/>
      <c r="S41" s="3"/>
    </row>
    <row r="42" spans="2:19" s="8" customFormat="1" ht="15.75" x14ac:dyDescent="0.15">
      <c r="B42" s="78" t="s">
        <v>19</v>
      </c>
      <c r="C42" s="79"/>
      <c r="D42" s="79"/>
      <c r="E42" s="79"/>
      <c r="F42" s="79"/>
      <c r="G42" s="79"/>
      <c r="H42" s="79"/>
      <c r="I42" s="79"/>
      <c r="J42" s="80"/>
      <c r="K42" s="79"/>
      <c r="L42" s="82"/>
      <c r="M42" s="83"/>
      <c r="N42" s="79"/>
      <c r="O42" s="81"/>
      <c r="P42" s="80"/>
      <c r="Q42" s="79"/>
      <c r="S42" s="3"/>
    </row>
    <row r="43" spans="2:19" s="8" customFormat="1" ht="15.75" x14ac:dyDescent="0.15">
      <c r="B43" s="78" t="s">
        <v>20</v>
      </c>
      <c r="C43" s="79"/>
      <c r="D43" s="79"/>
      <c r="E43" s="79"/>
      <c r="F43" s="79"/>
      <c r="G43" s="79"/>
      <c r="H43" s="79"/>
      <c r="I43" s="79"/>
      <c r="J43" s="80"/>
      <c r="K43" s="79"/>
      <c r="L43" s="82"/>
      <c r="M43" s="83"/>
      <c r="N43" s="79"/>
      <c r="O43" s="81"/>
      <c r="P43" s="80"/>
      <c r="Q43" s="79"/>
      <c r="S43" s="3"/>
    </row>
    <row r="44" spans="2:19" s="8" customFormat="1" ht="15.75" x14ac:dyDescent="0.15">
      <c r="B44" s="78" t="s">
        <v>21</v>
      </c>
      <c r="C44" s="79"/>
      <c r="D44" s="79"/>
      <c r="E44" s="79"/>
      <c r="F44" s="79"/>
      <c r="G44" s="79"/>
      <c r="H44" s="79"/>
      <c r="I44" s="79"/>
      <c r="J44" s="80"/>
      <c r="K44" s="79"/>
      <c r="L44" s="82"/>
      <c r="M44" s="83"/>
      <c r="N44" s="79"/>
      <c r="O44" s="81"/>
      <c r="P44" s="80"/>
      <c r="Q44" s="79"/>
      <c r="S44" s="3"/>
    </row>
    <row r="45" spans="2:19" s="14" customFormat="1" ht="15.75" customHeight="1" x14ac:dyDescent="0.4">
      <c r="B45" s="144" t="s">
        <v>61</v>
      </c>
      <c r="J45" s="139"/>
      <c r="L45" s="140"/>
      <c r="M45" s="141"/>
      <c r="O45" s="142"/>
      <c r="P45" s="139"/>
      <c r="S45" s="143"/>
    </row>
    <row r="46" spans="2:19" ht="11.1" customHeight="1" thickBot="1" x14ac:dyDescent="0.45"/>
    <row r="47" spans="2:19" ht="39.75" thickBot="1" x14ac:dyDescent="0.45">
      <c r="B47" s="28" t="s">
        <v>36</v>
      </c>
      <c r="C47" s="11">
        <f>COUNTA(C10:C40)</f>
        <v>0</v>
      </c>
      <c r="D47" s="12"/>
      <c r="E47" s="12"/>
      <c r="F47" s="12"/>
      <c r="G47" s="13">
        <f>COUNTIF(G10:G40, "&gt;0")</f>
        <v>0</v>
      </c>
      <c r="H47" t="s">
        <v>35</v>
      </c>
      <c r="K47" s="23"/>
      <c r="L47" s="21"/>
      <c r="M47"/>
      <c r="N47" s="1"/>
      <c r="O47" s="2"/>
      <c r="P47"/>
      <c r="R47" s="145" t="s">
        <v>14</v>
      </c>
    </row>
    <row r="48" spans="2:19" ht="34.5" thickBot="1" x14ac:dyDescent="0.25">
      <c r="E48" s="15"/>
      <c r="F48" s="35" t="s">
        <v>22</v>
      </c>
      <c r="G48" s="52">
        <f>SUM(G10:G40)</f>
        <v>0</v>
      </c>
      <c r="H48" s="52">
        <f t="shared" ref="H48:I48" si="1">SUM(H10:H40)</f>
        <v>0</v>
      </c>
      <c r="I48" s="52">
        <f t="shared" si="1"/>
        <v>0</v>
      </c>
      <c r="K48" s="50" t="s">
        <v>23</v>
      </c>
      <c r="L48" s="36"/>
      <c r="M48" s="20" t="s">
        <v>28</v>
      </c>
      <c r="N48" s="45" t="s">
        <v>24</v>
      </c>
      <c r="O48" s="40" t="s">
        <v>27</v>
      </c>
      <c r="P48" s="46" t="s">
        <v>25</v>
      </c>
      <c r="Q48" s="44" t="s">
        <v>46</v>
      </c>
      <c r="R48" s="47" t="str">
        <f>IF(G48=(H48+I48),"◯","×")</f>
        <v>◯</v>
      </c>
    </row>
    <row r="49" spans="3:19" ht="20.25" thickBot="1" x14ac:dyDescent="0.45">
      <c r="C49" s="16"/>
      <c r="D49" s="17"/>
      <c r="E49" s="17"/>
      <c r="F49" s="17"/>
      <c r="G49" s="49" t="s">
        <v>23</v>
      </c>
      <c r="H49" s="18" t="s">
        <v>24</v>
      </c>
      <c r="I49" s="39" t="s">
        <v>25</v>
      </c>
      <c r="L49" s="43"/>
      <c r="O49" s="41"/>
      <c r="Q49" s="42"/>
      <c r="S49" s="19"/>
    </row>
    <row r="50" spans="3:19" ht="33" customHeight="1" thickTop="1" x14ac:dyDescent="0.5">
      <c r="C50" s="32"/>
      <c r="D50" s="33" t="s">
        <v>26</v>
      </c>
      <c r="E50" s="33"/>
      <c r="F50" s="33"/>
      <c r="G50" s="30" t="e">
        <f>$G$48/$G$47</f>
        <v>#DIV/0!</v>
      </c>
      <c r="H50" s="25"/>
      <c r="I50" s="31" t="e">
        <f>$I$48/$G$47</f>
        <v>#DIV/0!</v>
      </c>
    </row>
    <row r="51" spans="3:19" ht="24" x14ac:dyDescent="0.4">
      <c r="G51" s="48" t="s">
        <v>23</v>
      </c>
      <c r="H51" s="29"/>
      <c r="I51" s="38" t="s">
        <v>25</v>
      </c>
    </row>
    <row r="52" spans="3:19" x14ac:dyDescent="0.4">
      <c r="G52" s="51" t="s">
        <v>44</v>
      </c>
      <c r="I52" s="37" t="s">
        <v>45</v>
      </c>
    </row>
  </sheetData>
  <mergeCells count="12">
    <mergeCell ref="Q8:Q9"/>
    <mergeCell ref="L9:M9"/>
    <mergeCell ref="G2:N2"/>
    <mergeCell ref="O6:P6"/>
    <mergeCell ref="B8:B9"/>
    <mergeCell ref="C8:D9"/>
    <mergeCell ref="E8:F8"/>
    <mergeCell ref="G8:J8"/>
    <mergeCell ref="K8:M8"/>
    <mergeCell ref="N8:N9"/>
    <mergeCell ref="O8:O9"/>
    <mergeCell ref="P8:P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記入例（漁船）</vt:lpstr>
      <vt:lpstr>R8.4</vt:lpstr>
      <vt:lpstr>R8.5</vt:lpstr>
      <vt:lpstr>R8.6</vt:lpstr>
      <vt:lpstr>R8.7</vt:lpstr>
      <vt:lpstr>R8.8</vt:lpstr>
      <vt:lpstr>R8.9</vt:lpstr>
      <vt:lpstr>R8.10</vt:lpstr>
      <vt:lpstr>R8.11</vt:lpstr>
      <vt:lpstr>R8.12</vt:lpstr>
      <vt:lpstr>R9.1</vt:lpstr>
      <vt:lpstr>R9.2</vt:lpstr>
      <vt:lpstr>R9.3</vt:lpstr>
      <vt:lpstr>R8.10!Print_Area</vt:lpstr>
      <vt:lpstr>R8.11!Print_Area</vt:lpstr>
      <vt:lpstr>R8.12!Print_Area</vt:lpstr>
      <vt:lpstr>R8.4!Print_Area</vt:lpstr>
      <vt:lpstr>R8.5!Print_Area</vt:lpstr>
      <vt:lpstr>R8.6!Print_Area</vt:lpstr>
      <vt:lpstr>R8.7!Print_Area</vt:lpstr>
      <vt:lpstr>R8.8!Print_Area</vt:lpstr>
      <vt:lpstr>R8.9!Print_Area</vt:lpstr>
      <vt:lpstr>R9.1!Print_Area</vt:lpstr>
      <vt:lpstr>R9.2!Print_Area</vt:lpstr>
      <vt:lpstr>R9.3!Print_Area</vt:lpstr>
      <vt:lpstr>'記入例（漁船）'!Print_Area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s20442j</dc:creator>
  <cp:lastModifiedBy>NPOHP</cp:lastModifiedBy>
  <cp:lastPrinted>2026-03-04T06:31:36Z</cp:lastPrinted>
  <dcterms:created xsi:type="dcterms:W3CDTF">2023-08-17T05:20:37Z</dcterms:created>
  <dcterms:modified xsi:type="dcterms:W3CDTF">2026-03-04T06:42:35Z</dcterms:modified>
</cp:coreProperties>
</file>